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drawings/drawing8.xml" ContentType="application/vnd.openxmlformats-officedocument.drawing+xml"/>
  <Override PartName="/xl/tables/table4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BHA 2\Hygiene\RFQ Documentation\"/>
    </mc:Choice>
  </mc:AlternateContent>
  <bookViews>
    <workbookView xWindow="0" yWindow="0" windowWidth="19620" windowHeight="7428" tabRatio="732"/>
  </bookViews>
  <sheets>
    <sheet name="Огляд" sheetId="4" r:id="rId1"/>
    <sheet name="1.Картка учасника" sheetId="5" r:id="rId2"/>
    <sheet name="2.Оп.Спроможність" sheetId="7" r:id="rId3"/>
    <sheet name="3.Субпконтрактери" sheetId="8" r:id="rId4"/>
    <sheet name="4.Чоловічі набори" sheetId="17" r:id="rId5"/>
    <sheet name="5. Жіночі набори" sheetId="20" r:id="rId6"/>
    <sheet name="6.Набори для Лз ОсПотреб" sheetId="18" r:id="rId7"/>
    <sheet name="7.Набори для дітей" sheetId="22" r:id="rId8"/>
    <sheet name="8.Додатки" sheetId="13" r:id="rId9"/>
  </sheets>
  <definedNames>
    <definedName name="Z_15FE11CF_0DD1_475C_BF21_4060473B35FC_.wvu.PrintArea" localSheetId="0" hidden="1">Огляд!$A$1:$K$20</definedName>
    <definedName name="Z_B365FB8A_004C_45D1_AAEB_6D4516F0154A_.wvu.PrintArea" localSheetId="0" hidden="1">Огляд!$A$1:$K$20</definedName>
    <definedName name="_xlnm.Print_Area" localSheetId="0">Огляд!$A$1:$J$19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7" l="1"/>
  <c r="B5" i="7"/>
  <c r="A5" i="7"/>
  <c r="A4" i="7"/>
  <c r="A4" i="5" l="1"/>
  <c r="B4" i="22" l="1"/>
  <c r="A4" i="18"/>
  <c r="B6" i="5"/>
  <c r="B5" i="5"/>
  <c r="A5" i="5"/>
  <c r="A4" i="20" l="1"/>
  <c r="B4" i="20"/>
  <c r="B4" i="18"/>
  <c r="B5" i="20"/>
  <c r="A4" i="22"/>
  <c r="B4" i="8"/>
  <c r="B5" i="22"/>
  <c r="A4" i="17"/>
  <c r="B4" i="17"/>
  <c r="B5" i="18"/>
  <c r="A4" i="8"/>
  <c r="B5" i="8"/>
  <c r="B5" i="17"/>
  <c r="A3" i="22"/>
  <c r="A3" i="20" l="1"/>
  <c r="A3" i="18" l="1"/>
  <c r="A3" i="17" l="1"/>
  <c r="A3" i="8" l="1"/>
</calcChain>
</file>

<file path=xl/sharedStrings.xml><?xml version="1.0" encoding="utf-8"?>
<sst xmlns="http://schemas.openxmlformats.org/spreadsheetml/2006/main" count="340" uniqueCount="176">
  <si>
    <t xml:space="preserve">Аплікаційна форма на тендер - Огляд
</t>
  </si>
  <si>
    <t xml:space="preserve">Реф: </t>
  </si>
  <si>
    <t>Page 1 of 8</t>
  </si>
  <si>
    <t xml:space="preserve"> </t>
  </si>
  <si>
    <t xml:space="preserve"> 1. Назва, адреса компанії (подавач на тендер) </t>
  </si>
  <si>
    <t>Сторінка 1</t>
  </si>
  <si>
    <t xml:space="preserve"> 2. Операційна спроможність</t>
  </si>
  <si>
    <t>Сторінка 2</t>
  </si>
  <si>
    <t xml:space="preserve"> 3. Суб підрядники</t>
  </si>
  <si>
    <t>Сторінка 3</t>
  </si>
  <si>
    <t xml:space="preserve"> 4. Специфікація товарів 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</si>
  <si>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</si>
  <si>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</si>
  <si>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</si>
  <si>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</si>
  <si>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</si>
  <si>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</si>
  <si>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</si>
  <si>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</si>
  <si>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</si>
  <si>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</si>
  <si>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Дата реєстрації</t>
  </si>
  <si>
    <t>ПІБ власника компанії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</si>
  <si>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</si>
  <si>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</si>
  <si>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</si>
  <si>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</si>
  <si>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</si>
  <si>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</si>
  <si>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</si>
  <si>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</si>
  <si>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Додаткові коментарі</t>
  </si>
  <si>
    <t xml:space="preserve">Тут учасники тендеру можуть додати додаткові коментарі щодо компанії (досвід, стандарти…)
</t>
  </si>
  <si>
    <t>Форма заявки на тендер - Операційна спроможність</t>
  </si>
  <si>
    <t>Операційна спроможність учасника тендеру</t>
  </si>
  <si>
    <t>Досвід постачання аналогічних товарів/послуг</t>
  </si>
  <si>
    <t>Скільки років ви працюєте в напрямку поставок запитуваних товарів/послуг?</t>
  </si>
  <si>
    <t>Документи/інформацію, що необхідно надати</t>
  </si>
  <si>
    <t>Чи маєте ви досвід аналогічних поставок для Благодійних національних та Міжнародних організацій?</t>
  </si>
  <si>
    <t>Так/Ні</t>
  </si>
  <si>
    <t>Надайте перелік орагізацій
Надайте 2-3 листи відгуки</t>
  </si>
  <si>
    <t>Чи можете надати контракт на поставку аналогічних товарів у 2023 році на суму/кількість аналогічну цієї тендерної пропозиції?</t>
  </si>
  <si>
    <t>Чи маєте ділерські контракти з виробниками товарів, що входять до складу набору?</t>
  </si>
  <si>
    <t>Прохання додати до пропозиції контракт</t>
  </si>
  <si>
    <t>Фінансова стабільність</t>
  </si>
  <si>
    <t>Фінансові обороти за 2022 р, млн. грн</t>
  </si>
  <si>
    <t>Впишіть цифру, млн. грн</t>
  </si>
  <si>
    <t>Надайте підтерджуючі документи</t>
  </si>
  <si>
    <t>Фінансові обороти за 2023 р, млн. грн</t>
  </si>
  <si>
    <t>Чи готові ви постачати запитувані товари/послуги на умовах 100% постоплати</t>
  </si>
  <si>
    <t>Якщо відповідь Ні, які вкажіть прийнятні умови?</t>
  </si>
  <si>
    <t>Потужності учасника</t>
  </si>
  <si>
    <t>Вкажіть загальну кількість офіційно працевлаштованих працівників</t>
  </si>
  <si>
    <t>Карітас України може запросити підтвердження</t>
  </si>
  <si>
    <t>Скільки працівників буде залучено для виконання цього контракту?</t>
  </si>
  <si>
    <t>Вкажіть потужність пакування наборів в день</t>
  </si>
  <si>
    <t>Вкажіть адресу потужностей де буде відбуватись пакування наборів</t>
  </si>
  <si>
    <t>Вкажіть чітку адресу:, вулиця, № будинку, місце. Надайте відео потужностей з фіксацією обладнання та ліній пакування</t>
  </si>
  <si>
    <t xml:space="preserve">Чи знаходяться потужності пакування у вашій власності? </t>
  </si>
  <si>
    <t>Яка система контролю якості виконання контракту буде використовуватись?</t>
  </si>
  <si>
    <t>Опишіть як ви плануєте контролювати якість на всіх етапах</t>
  </si>
  <si>
    <t>Транспорт/Доставка</t>
  </si>
  <si>
    <t>Чи маєте власний транспорт для поставки товарів по цьому контракту?</t>
  </si>
  <si>
    <t>Якщо транспорту не маєте, як плануєте поставляти товари по цьому контракту?</t>
  </si>
  <si>
    <t>Надайте діючий контракт ТЕП</t>
  </si>
  <si>
    <t>Форма заявки на тендер - субконтракти</t>
  </si>
  <si>
    <t>Субконтракти (заповніть, якщо плануєте залучати)</t>
  </si>
  <si>
    <t>Якщо ви плануєте укласти субконтракти (наприклад, для пакування), будь ласка, надайте деталі</t>
  </si>
  <si>
    <t>Я / ми плануємо залучити
субпідрядників для наступних завдань</t>
  </si>
  <si>
    <t>Основна причина субпідряду</t>
  </si>
  <si>
    <t>Сума в грн (приблизно)</t>
  </si>
  <si>
    <t>Додаткове пояснення</t>
  </si>
  <si>
    <t>Додайте додаткові лінії</t>
  </si>
  <si>
    <t>Tender Application Form  - Специфікація товару (Сімейні гігієнічні набори)</t>
  </si>
  <si>
    <t>Учасників тендеру просимо заповнити колонки нижче
Пропозиція має бути достатньо чіткою, щоб оцінювачі могли легко порівняти запитані специфікації з пропонованими специфікаціями.</t>
  </si>
  <si>
    <t>Заповнюється учасником тендеру</t>
  </si>
  <si>
    <t>Реф.</t>
  </si>
  <si>
    <t>Назва продукту</t>
  </si>
  <si>
    <t xml:space="preserve">Мінімальна кількість
</t>
  </si>
  <si>
    <t>Специцікація товару та пакування</t>
  </si>
  <si>
    <t>Назва виробника, країна</t>
  </si>
  <si>
    <t>Назва товару</t>
  </si>
  <si>
    <t>Стандарт за яким виготовляється товар (ДСТУ/ТУ)</t>
  </si>
  <si>
    <t>Об'єм г/мл одиниці</t>
  </si>
  <si>
    <t>Кількість</t>
  </si>
  <si>
    <t>Загальна вага г/мл</t>
  </si>
  <si>
    <t>Фото або посилання на товар на сайті виробника</t>
  </si>
  <si>
    <t>Згідно Пакувального листа</t>
  </si>
  <si>
    <t>Шампунь для всіх типів волосся</t>
  </si>
  <si>
    <t>Туалетний папір - 100%, двошаровий, чистий, без сторонніх домішок, плям та дірок</t>
  </si>
  <si>
    <t>Рідкий засіб для чищення поверхонь</t>
  </si>
  <si>
    <t>1 шт</t>
  </si>
  <si>
    <t>Пральний порошок для одягу - гіпоалергенний, універсальний, безфосфатний.</t>
  </si>
  <si>
    <t>Засіб для миття посуду - густий, концентрований гель, безфосфатний.</t>
  </si>
  <si>
    <t>500 мл</t>
  </si>
  <si>
    <t xml:space="preserve">Картонна коробка </t>
  </si>
  <si>
    <t>Tender Application Form  - Специфікація наборів для людей з інвалідністю</t>
  </si>
  <si>
    <t>60 шт</t>
  </si>
  <si>
    <t>Пелюшки вологопоглинаючі однооразові, 600х600</t>
  </si>
  <si>
    <t>30 шт</t>
  </si>
  <si>
    <t>Дитяча присипка</t>
  </si>
  <si>
    <t>Вологі серветки (без різкого запаху)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</si>
  <si>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</si>
  <si>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</si>
  <si>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</si>
  <si>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Додаток С</t>
  </si>
  <si>
    <t>Витяг ЄДР</t>
  </si>
  <si>
    <t>Скількі календарних днів необхідно для поставки всієї партії 3836 наборів у визначені локації з моменту підписання договору</t>
  </si>
  <si>
    <t>Скількі днів необхідно для пакування 3836 наборів?</t>
  </si>
  <si>
    <t>Зубна щітка (середня жорсткість)</t>
  </si>
  <si>
    <t>1 шт</t>
  </si>
  <si>
    <t>Зубна паста</t>
  </si>
  <si>
    <t>225 мл</t>
  </si>
  <si>
    <t>Мило для рук (без віддушок, наприклад, дитяче)</t>
  </si>
  <si>
    <t>350-380 г</t>
  </si>
  <si>
    <t>6 кг</t>
  </si>
  <si>
    <t>1000 мл </t>
  </si>
  <si>
    <t>Губки для миття посуду </t>
  </si>
  <si>
    <t>3 шт</t>
  </si>
  <si>
    <t>Вологі серветки</t>
  </si>
  <si>
    <t>1 упаковка (15 шт.)</t>
  </si>
  <si>
    <t>Крем для тіла</t>
  </si>
  <si>
    <t>250 мл</t>
  </si>
  <si>
    <t>6 рулонів</t>
  </si>
  <si>
    <t>Дезодорант (нейтральний)
стійкого типу</t>
  </si>
  <si>
    <t>Гель для душу</t>
  </si>
  <si>
    <t>~750мл (600ml –
900мл)</t>
  </si>
  <si>
    <t>Рушник</t>
  </si>
  <si>
    <t>Ганчірка/Серветка для протирання</t>
  </si>
  <si>
    <t>3-5 шт. в наборі</t>
  </si>
  <si>
    <t>Захистний бальзам для губ (чоловічий)</t>
  </si>
  <si>
    <t>20-40 г</t>
  </si>
  <si>
    <t>Ватні палочки для вух</t>
  </si>
  <si>
    <t>200-300 палочок</t>
  </si>
  <si>
    <t>Пакети для сміття</t>
  </si>
  <si>
    <t>~40 шт. (об'єм пакету 35-40Л)</t>
  </si>
  <si>
    <t>Брошура/Ліфлет (двосторонній віддрукований аркуш)</t>
  </si>
  <si>
    <t>Щоденні гігієнічні прокладки</t>
  </si>
  <si>
    <t>90 прокладок</t>
  </si>
  <si>
    <t>300 шт</t>
  </si>
  <si>
    <t>Лосьйон для тіла</t>
  </si>
  <si>
    <t>Підгузки дорослі, розмір L (обхват талії 90-140 см.)</t>
  </si>
  <si>
    <t>Дитячи вологи серветки</t>
  </si>
  <si>
    <t>300 серветок</t>
  </si>
  <si>
    <t xml:space="preserve">Одноразові дитячі підгузки 3-6 кг  </t>
  </si>
  <si>
    <t>68 шт</t>
  </si>
  <si>
    <t xml:space="preserve">Одноразові дитячі підгузки 4-9 кг  </t>
  </si>
  <si>
    <t>62 шт</t>
  </si>
  <si>
    <t>300 г</t>
  </si>
  <si>
    <t>Дитячий шампунь</t>
  </si>
  <si>
    <t>600-750 мл</t>
  </si>
  <si>
    <t>Дитячий лосьйон для тіла/крем</t>
  </si>
  <si>
    <t>Дитячий рушник</t>
  </si>
  <si>
    <t>2 шт</t>
  </si>
  <si>
    <t>М'який гребінець для дитячого волосся</t>
  </si>
  <si>
    <t>Прохання додати до пропозиції контракт на поставку наборів не менш 5000 шт</t>
  </si>
  <si>
    <t>Прокладки урологічні
(універсальні)</t>
  </si>
  <si>
    <t>Бритва
(жіноча)</t>
  </si>
  <si>
    <t>1 набір з 4-5
станків</t>
  </si>
  <si>
    <t>Гігієнічні прокладки</t>
  </si>
  <si>
    <t>60 прокладок</t>
  </si>
  <si>
    <t>флакон 450 мл (спрей) або 
150 мл (кульковий)</t>
  </si>
  <si>
    <t>5 шаровий картон, білий, друк на коробці 4 кольора</t>
  </si>
  <si>
    <t>Бритва
(чоловіча)</t>
  </si>
  <si>
    <t>1 набір з 4 станків для гоління</t>
  </si>
  <si>
    <t>Гель/пінка для гоління
(чоловіча)</t>
  </si>
  <si>
    <t>200 мл</t>
  </si>
  <si>
    <t>Крем/лосьйон після бриття</t>
  </si>
  <si>
    <t>Захистний бальзам для губ (жіночий)</t>
  </si>
  <si>
    <t>№35307 Проект «Багатосекторна допомога постраждалим від війни в Україні»</t>
  </si>
  <si>
    <t>Міжнародний благодійний фонд «Карітас України», Grant No. 720BHA24GR00026</t>
  </si>
  <si>
    <t>Сторінка 4-7</t>
  </si>
  <si>
    <t xml:space="preserve"> 5. Список вкладень</t>
  </si>
  <si>
    <t>Page 8</t>
  </si>
  <si>
    <t>Гаряча лінія прийому скарг 0800 336 734 (Пн-Пт 11:00 – 16:00). Електронна скринька feedback@caritas.ua</t>
  </si>
  <si>
    <t>Контракт на поставку 1260 Чоловічих наборів гігієни, 1480 Жіночих наборів, 548 для людей з особливими потребами та 548 для дітей.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</si>
</sst>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b/>
      <sz val="14"/>
      <name val="Helvetica for Caritas"/>
      <family val="2"/>
    </font>
    <font>
      <sz val="14"/>
      <color rgb="FFFF0000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</font>
    <font>
      <b/>
      <sz val="14"/>
      <color rgb="FF0070C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scheme val="minor"/>
    </font>
    <font>
      <sz val="11"/>
      <color theme="1"/>
      <name val="Calibri"/>
      <scheme val="minor"/>
    </font>
    <font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151">
    <xf numFmtId="0" fontId="0" fillId="0" borderId="0" xfId="0"/>
    <xf numFmtId="0" fontId="4" fillId="0" borderId="0" xfId="0" applyFont="1"/>
    <xf numFmtId="0" fontId="5" fillId="0" borderId="0" xfId="1" applyFont="1"/>
    <xf numFmtId="0" fontId="6" fillId="0" borderId="0" xfId="1" applyFont="1"/>
    <xf numFmtId="0" fontId="6" fillId="0" borderId="2" xfId="1" applyFont="1" applyBorder="1"/>
    <xf numFmtId="0" fontId="7" fillId="0" borderId="0" xfId="1" applyFont="1"/>
    <xf numFmtId="0" fontId="8" fillId="0" borderId="0" xfId="1" applyFont="1"/>
    <xf numFmtId="0" fontId="15" fillId="0" borderId="0" xfId="1" applyFont="1"/>
    <xf numFmtId="0" fontId="16" fillId="0" borderId="0" xfId="1" applyFont="1"/>
    <xf numFmtId="0" fontId="15" fillId="0" borderId="2" xfId="1" applyFont="1" applyBorder="1"/>
    <xf numFmtId="0" fontId="9" fillId="0" borderId="0" xfId="1" applyFont="1"/>
    <xf numFmtId="0" fontId="11" fillId="0" borderId="0" xfId="0" applyFont="1"/>
    <xf numFmtId="0" fontId="11" fillId="0" borderId="3" xfId="0" applyFont="1" applyBorder="1"/>
    <xf numFmtId="0" fontId="19" fillId="0" borderId="0" xfId="0" applyFont="1" applyAlignment="1">
      <alignment horizontal="left"/>
    </xf>
    <xf numFmtId="0" fontId="20" fillId="0" borderId="0" xfId="1" applyFont="1" applyAlignment="1">
      <alignment horizontal="left" wrapText="1"/>
    </xf>
    <xf numFmtId="0" fontId="21" fillId="0" borderId="3" xfId="0" applyFont="1" applyBorder="1" applyAlignment="1">
      <alignment horizontal="left" vertical="center" indent="1"/>
    </xf>
    <xf numFmtId="0" fontId="0" fillId="0" borderId="3" xfId="0" applyBorder="1"/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0" fillId="0" borderId="0" xfId="0" applyFont="1"/>
    <xf numFmtId="0" fontId="24" fillId="0" borderId="1" xfId="0" applyFont="1" applyBorder="1"/>
    <xf numFmtId="0" fontId="4" fillId="0" borderId="1" xfId="0" applyFont="1" applyBorder="1"/>
    <xf numFmtId="0" fontId="13" fillId="0" borderId="0" xfId="1" applyFont="1"/>
    <xf numFmtId="0" fontId="14" fillId="0" borderId="0" xfId="1" applyFont="1"/>
    <xf numFmtId="0" fontId="21" fillId="0" borderId="0" xfId="0" applyFont="1"/>
    <xf numFmtId="0" fontId="25" fillId="0" borderId="0" xfId="0" applyFont="1"/>
    <xf numFmtId="0" fontId="22" fillId="0" borderId="3" xfId="0" applyFont="1" applyBorder="1" applyAlignment="1">
      <alignment horizontal="left" vertical="center" indent="1"/>
    </xf>
    <xf numFmtId="0" fontId="25" fillId="0" borderId="3" xfId="0" applyFont="1" applyBorder="1"/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wrapText="1"/>
    </xf>
    <xf numFmtId="0" fontId="23" fillId="4" borderId="16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7" fillId="0" borderId="1" xfId="0" applyFont="1" applyBorder="1"/>
    <xf numFmtId="0" fontId="17" fillId="0" borderId="8" xfId="0" applyFont="1" applyBorder="1"/>
    <xf numFmtId="0" fontId="2" fillId="0" borderId="8" xfId="2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vertical="center" wrapText="1"/>
    </xf>
    <xf numFmtId="0" fontId="0" fillId="4" borderId="0" xfId="0" applyFill="1"/>
    <xf numFmtId="0" fontId="12" fillId="4" borderId="0" xfId="0" applyFont="1" applyFill="1"/>
    <xf numFmtId="0" fontId="11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28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29" fillId="0" borderId="0" xfId="0" applyFont="1"/>
    <xf numFmtId="0" fontId="30" fillId="0" borderId="0" xfId="0" applyFont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vertical="center"/>
    </xf>
    <xf numFmtId="0" fontId="9" fillId="0" borderId="0" xfId="1" applyFont="1" applyAlignment="1">
      <alignment horizontal="left"/>
    </xf>
    <xf numFmtId="0" fontId="34" fillId="0" borderId="0" xfId="0" applyFont="1"/>
    <xf numFmtId="0" fontId="33" fillId="0" borderId="0" xfId="0" applyFont="1"/>
    <xf numFmtId="0" fontId="33" fillId="4" borderId="0" xfId="0" applyFont="1" applyFill="1"/>
    <xf numFmtId="0" fontId="35" fillId="4" borderId="0" xfId="0" applyFont="1" applyFill="1"/>
    <xf numFmtId="0" fontId="33" fillId="0" borderId="0" xfId="0" applyFont="1" applyAlignment="1">
      <alignment vertical="center"/>
    </xf>
    <xf numFmtId="0" fontId="33" fillId="0" borderId="1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2" fillId="0" borderId="1" xfId="0" applyFont="1" applyBorder="1"/>
    <xf numFmtId="0" fontId="33" fillId="0" borderId="9" xfId="2" applyFont="1" applyBorder="1" applyAlignment="1">
      <alignment horizontal="center" vertical="center" wrapText="1"/>
    </xf>
    <xf numFmtId="0" fontId="33" fillId="0" borderId="8" xfId="2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" xfId="0" applyFont="1" applyFill="1" applyBorder="1"/>
    <xf numFmtId="0" fontId="27" fillId="0" borderId="0" xfId="0" applyFont="1" applyFill="1"/>
    <xf numFmtId="0" fontId="3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3" fillId="0" borderId="1" xfId="2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2" fillId="0" borderId="0" xfId="0" applyFont="1"/>
    <xf numFmtId="0" fontId="0" fillId="0" borderId="8" xfId="2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20" fillId="0" borderId="0" xfId="1" applyFont="1" applyAlignment="1">
      <alignment wrapText="1"/>
    </xf>
    <xf numFmtId="0" fontId="16" fillId="0" borderId="0" xfId="1" applyFont="1" applyFill="1"/>
    <xf numFmtId="0" fontId="20" fillId="0" borderId="0" xfId="1" applyFont="1" applyAlignment="1"/>
    <xf numFmtId="0" fontId="20" fillId="0" borderId="0" xfId="1" applyFont="1" applyAlignment="1">
      <alignment horizontal="left"/>
    </xf>
    <xf numFmtId="0" fontId="20" fillId="0" borderId="0" xfId="1" applyFont="1" applyAlignment="1">
      <alignment wrapText="1"/>
    </xf>
    <xf numFmtId="0" fontId="44" fillId="0" borderId="8" xfId="2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5" fillId="0" borderId="1" xfId="0" applyFont="1" applyFill="1" applyBorder="1"/>
    <xf numFmtId="0" fontId="16" fillId="0" borderId="2" xfId="1" applyFont="1" applyFill="1" applyBorder="1" applyAlignment="1">
      <alignment horizontal="left" wrapText="1"/>
    </xf>
    <xf numFmtId="0" fontId="13" fillId="0" borderId="0" xfId="1" applyFont="1" applyAlignment="1">
      <alignment horizontal="left" vertical="top" wrapText="1"/>
    </xf>
    <xf numFmtId="0" fontId="15" fillId="0" borderId="0" xfId="1" applyFont="1" applyAlignment="1">
      <alignment horizontal="left" wrapText="1"/>
    </xf>
    <xf numFmtId="0" fontId="9" fillId="0" borderId="0" xfId="1" applyFont="1" applyAlignment="1">
      <alignment horizontal="center"/>
    </xf>
    <xf numFmtId="0" fontId="36" fillId="0" borderId="0" xfId="1" applyFont="1" applyAlignment="1">
      <alignment horizontal="left" wrapText="1"/>
    </xf>
    <xf numFmtId="0" fontId="20" fillId="0" borderId="0" xfId="1" applyFont="1" applyAlignment="1">
      <alignment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left" wrapText="1"/>
    </xf>
    <xf numFmtId="0" fontId="11" fillId="2" borderId="20" xfId="0" applyFont="1" applyFill="1" applyBorder="1" applyAlignment="1">
      <alignment horizontal="left" wrapText="1"/>
    </xf>
    <xf numFmtId="0" fontId="11" fillId="2" borderId="1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 wrapText="1" indent="2"/>
    </xf>
    <xf numFmtId="0" fontId="11" fillId="3" borderId="9" xfId="0" applyFont="1" applyFill="1" applyBorder="1" applyAlignment="1">
      <alignment horizontal="left" wrapText="1" indent="2"/>
    </xf>
    <xf numFmtId="0" fontId="11" fillId="3" borderId="8" xfId="0" applyFont="1" applyFill="1" applyBorder="1" applyAlignment="1">
      <alignment horizontal="left" wrapText="1" indent="2"/>
    </xf>
    <xf numFmtId="0" fontId="18" fillId="3" borderId="19" xfId="0" applyFont="1" applyFill="1" applyBorder="1" applyAlignment="1">
      <alignment horizontal="left" wrapText="1"/>
    </xf>
    <xf numFmtId="0" fontId="18" fillId="3" borderId="9" xfId="0" applyFont="1" applyFill="1" applyBorder="1" applyAlignment="1">
      <alignment horizontal="left" wrapText="1"/>
    </xf>
    <xf numFmtId="0" fontId="18" fillId="3" borderId="20" xfId="0" applyFont="1" applyFill="1" applyBorder="1" applyAlignment="1">
      <alignment horizontal="left" wrapText="1"/>
    </xf>
    <xf numFmtId="0" fontId="11" fillId="2" borderId="19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11" fillId="2" borderId="21" xfId="0" applyFont="1" applyFill="1" applyBorder="1" applyAlignment="1">
      <alignment horizontal="left" wrapText="1"/>
    </xf>
    <xf numFmtId="0" fontId="11" fillId="2" borderId="22" xfId="0" applyFont="1" applyFill="1" applyBorder="1" applyAlignment="1">
      <alignment horizontal="left" wrapText="1"/>
    </xf>
    <xf numFmtId="0" fontId="11" fillId="2" borderId="23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5" xfId="0" applyFont="1" applyBorder="1" applyAlignment="1">
      <alignment horizontal="left" wrapText="1"/>
    </xf>
  </cellXfs>
  <cellStyles count="3">
    <cellStyle name="Standard 2" xfId="1"/>
    <cellStyle name="Standard 3" xfId="2"/>
    <cellStyle name="Звичайний" xfId="0" builtinId="0"/>
  </cellStyles>
  <dxfs count="56"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57150</xdr:rowOff>
    </xdr:from>
    <xdr:to>
      <xdr:col>7</xdr:col>
      <xdr:colOff>812800</xdr:colOff>
      <xdr:row>1</xdr:row>
      <xdr:rowOff>131315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9BE9D2-8BD0-4B2D-AF11-B644EF3E6F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57150"/>
          <a:ext cx="1993900" cy="398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1222375</xdr:colOff>
      <xdr:row>0</xdr:row>
      <xdr:rowOff>38100</xdr:rowOff>
    </xdr:from>
    <xdr:to>
      <xdr:col>3</xdr:col>
      <xdr:colOff>3035300</xdr:colOff>
      <xdr:row>1</xdr:row>
      <xdr:rowOff>261490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950" y="38100"/>
          <a:ext cx="1812925" cy="404365"/>
        </a:xfrm>
        <a:prstGeom prst="rect">
          <a:avLst/>
        </a:prstGeom>
      </xdr:spPr>
    </xdr:pic>
    <xdr:clientData/>
  </xdr:twoCellAnchor>
  <xdr:twoCellAnchor editAs="oneCell">
    <xdr:from>
      <xdr:col>3</xdr:col>
      <xdr:colOff>3077994</xdr:colOff>
      <xdr:row>0</xdr:row>
      <xdr:rowOff>36935</xdr:rowOff>
    </xdr:from>
    <xdr:to>
      <xdr:col>4</xdr:col>
      <xdr:colOff>286075</xdr:colOff>
      <xdr:row>1</xdr:row>
      <xdr:rowOff>226822</xdr:rowOff>
    </xdr:to>
    <xdr:pic>
      <xdr:nvPicPr>
        <xdr:cNvPr id="4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50258" y="36935"/>
          <a:ext cx="1248119" cy="362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1755775</xdr:colOff>
      <xdr:row>0</xdr:row>
      <xdr:rowOff>123825</xdr:rowOff>
    </xdr:from>
    <xdr:to>
      <xdr:col>2</xdr:col>
      <xdr:colOff>1311275</xdr:colOff>
      <xdr:row>2</xdr:row>
      <xdr:rowOff>26540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123825"/>
          <a:ext cx="1993900" cy="398015"/>
        </a:xfrm>
        <a:prstGeom prst="rect">
          <a:avLst/>
        </a:prstGeom>
      </xdr:spPr>
    </xdr:pic>
    <xdr:clientData/>
  </xdr:twoCellAnchor>
  <xdr:twoCellAnchor editAs="oneCell">
    <xdr:from>
      <xdr:col>2</xdr:col>
      <xdr:colOff>1363980</xdr:colOff>
      <xdr:row>0</xdr:row>
      <xdr:rowOff>121920</xdr:rowOff>
    </xdr:from>
    <xdr:to>
      <xdr:col>3</xdr:col>
      <xdr:colOff>249899</xdr:colOff>
      <xdr:row>1</xdr:row>
      <xdr:rowOff>309075</xdr:rowOff>
    </xdr:to>
    <xdr:pic>
      <xdr:nvPicPr>
        <xdr:cNvPr id="4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16040" y="121920"/>
          <a:ext cx="1248119" cy="3624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1454900</xdr:colOff>
      <xdr:row>0</xdr:row>
      <xdr:rowOff>86846</xdr:rowOff>
    </xdr:from>
    <xdr:to>
      <xdr:col>4</xdr:col>
      <xdr:colOff>994719</xdr:colOff>
      <xdr:row>0</xdr:row>
      <xdr:rowOff>570006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425" y="86846"/>
          <a:ext cx="2311594" cy="483160"/>
        </a:xfrm>
        <a:prstGeom prst="rect">
          <a:avLst/>
        </a:prstGeom>
      </xdr:spPr>
    </xdr:pic>
    <xdr:clientData/>
  </xdr:twoCellAnchor>
  <xdr:twoCellAnchor editAs="oneCell">
    <xdr:from>
      <xdr:col>4</xdr:col>
      <xdr:colOff>1004047</xdr:colOff>
      <xdr:row>0</xdr:row>
      <xdr:rowOff>125506</xdr:rowOff>
    </xdr:from>
    <xdr:to>
      <xdr:col>5</xdr:col>
      <xdr:colOff>154425</xdr:colOff>
      <xdr:row>0</xdr:row>
      <xdr:rowOff>487921</xdr:rowOff>
    </xdr:to>
    <xdr:pic>
      <xdr:nvPicPr>
        <xdr:cNvPr id="4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59153" y="125506"/>
          <a:ext cx="1248119" cy="3624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636932</xdr:colOff>
      <xdr:row>0</xdr:row>
      <xdr:rowOff>414</xdr:rowOff>
    </xdr:from>
    <xdr:to>
      <xdr:col>10</xdr:col>
      <xdr:colOff>1561161</xdr:colOff>
      <xdr:row>1</xdr:row>
      <xdr:rowOff>32384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9307" y="414"/>
          <a:ext cx="2629204" cy="536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1530627</xdr:colOff>
      <xdr:row>0</xdr:row>
      <xdr:rowOff>66261</xdr:rowOff>
    </xdr:from>
    <xdr:to>
      <xdr:col>11</xdr:col>
      <xdr:colOff>75302</xdr:colOff>
      <xdr:row>0</xdr:row>
      <xdr:rowOff>428676</xdr:rowOff>
    </xdr:to>
    <xdr:pic>
      <xdr:nvPicPr>
        <xdr:cNvPr id="4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65566" y="66261"/>
          <a:ext cx="1248119" cy="3624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636932</xdr:colOff>
      <xdr:row>0</xdr:row>
      <xdr:rowOff>414</xdr:rowOff>
    </xdr:from>
    <xdr:to>
      <xdr:col>10</xdr:col>
      <xdr:colOff>1561161</xdr:colOff>
      <xdr:row>1</xdr:row>
      <xdr:rowOff>32384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4572" y="414"/>
          <a:ext cx="2676829" cy="534890"/>
        </a:xfrm>
        <a:prstGeom prst="rect">
          <a:avLst/>
        </a:prstGeom>
      </xdr:spPr>
    </xdr:pic>
    <xdr:clientData/>
  </xdr:twoCellAnchor>
  <xdr:twoCellAnchor editAs="oneCell">
    <xdr:from>
      <xdr:col>10</xdr:col>
      <xdr:colOff>1629191</xdr:colOff>
      <xdr:row>0</xdr:row>
      <xdr:rowOff>79099</xdr:rowOff>
    </xdr:from>
    <xdr:to>
      <xdr:col>11</xdr:col>
      <xdr:colOff>173866</xdr:colOff>
      <xdr:row>0</xdr:row>
      <xdr:rowOff>441514</xdr:rowOff>
    </xdr:to>
    <xdr:pic>
      <xdr:nvPicPr>
        <xdr:cNvPr id="7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64130" y="79099"/>
          <a:ext cx="1248119" cy="3624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655982</xdr:colOff>
      <xdr:row>0</xdr:row>
      <xdr:rowOff>38514</xdr:rowOff>
    </xdr:from>
    <xdr:to>
      <xdr:col>10</xdr:col>
      <xdr:colOff>1580211</xdr:colOff>
      <xdr:row>1</xdr:row>
      <xdr:rowOff>30866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8882" y="38514"/>
          <a:ext cx="2629204" cy="535277"/>
        </a:xfrm>
        <a:prstGeom prst="rect">
          <a:avLst/>
        </a:prstGeom>
      </xdr:spPr>
    </xdr:pic>
    <xdr:clientData/>
  </xdr:twoCellAnchor>
  <xdr:twoCellAnchor editAs="oneCell">
    <xdr:from>
      <xdr:col>10</xdr:col>
      <xdr:colOff>1590261</xdr:colOff>
      <xdr:row>0</xdr:row>
      <xdr:rowOff>92765</xdr:rowOff>
    </xdr:from>
    <xdr:to>
      <xdr:col>11</xdr:col>
      <xdr:colOff>134936</xdr:colOff>
      <xdr:row>0</xdr:row>
      <xdr:rowOff>455180</xdr:rowOff>
    </xdr:to>
    <xdr:pic>
      <xdr:nvPicPr>
        <xdr:cNvPr id="4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22765" y="92765"/>
          <a:ext cx="1248119" cy="3624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12735</xdr:colOff>
      <xdr:row>0</xdr:row>
      <xdr:rowOff>18722</xdr:rowOff>
    </xdr:from>
    <xdr:to>
      <xdr:col>10</xdr:col>
      <xdr:colOff>936964</xdr:colOff>
      <xdr:row>1</xdr:row>
      <xdr:rowOff>11074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6813" y="18722"/>
          <a:ext cx="2675839" cy="536638"/>
        </a:xfrm>
        <a:prstGeom prst="rect">
          <a:avLst/>
        </a:prstGeom>
      </xdr:spPr>
    </xdr:pic>
    <xdr:clientData/>
  </xdr:twoCellAnchor>
  <xdr:twoCellAnchor editAs="oneCell">
    <xdr:from>
      <xdr:col>10</xdr:col>
      <xdr:colOff>999506</xdr:colOff>
      <xdr:row>0</xdr:row>
      <xdr:rowOff>59377</xdr:rowOff>
    </xdr:from>
    <xdr:to>
      <xdr:col>10</xdr:col>
      <xdr:colOff>2414650</xdr:colOff>
      <xdr:row>0</xdr:row>
      <xdr:rowOff>494806</xdr:rowOff>
    </xdr:to>
    <xdr:pic>
      <xdr:nvPicPr>
        <xdr:cNvPr id="3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35194" y="59377"/>
          <a:ext cx="1415144" cy="435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0</xdr:row>
      <xdr:rowOff>28575</xdr:rowOff>
    </xdr:from>
    <xdr:to>
      <xdr:col>1</xdr:col>
      <xdr:colOff>3171825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28575"/>
          <a:ext cx="1971675" cy="390525"/>
        </a:xfrm>
        <a:prstGeom prst="rect">
          <a:avLst/>
        </a:prstGeom>
      </xdr:spPr>
    </xdr:pic>
    <xdr:clientData/>
  </xdr:twoCellAnchor>
  <xdr:twoCellAnchor editAs="oneCell">
    <xdr:from>
      <xdr:col>1</xdr:col>
      <xdr:colOff>3177540</xdr:colOff>
      <xdr:row>0</xdr:row>
      <xdr:rowOff>45720</xdr:rowOff>
    </xdr:from>
    <xdr:to>
      <xdr:col>2</xdr:col>
      <xdr:colOff>211799</xdr:colOff>
      <xdr:row>0</xdr:row>
      <xdr:rowOff>408135</xdr:rowOff>
    </xdr:to>
    <xdr:pic>
      <xdr:nvPicPr>
        <xdr:cNvPr id="4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2980" y="45720"/>
          <a:ext cx="1248119" cy="36241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le12" displayName="Tabelle12" ref="A9:K31" totalsRowShown="0" headerRowDxfId="55" dataDxfId="54" tableBorderDxfId="53">
  <autoFilter ref="A9:K31"/>
  <tableColumns count="11">
    <tableColumn id="1" name="Реф." dataDxfId="52"/>
    <tableColumn id="2" name="Назва продукту" dataDxfId="51"/>
    <tableColumn id="4" name="Мінімальна кількість_x000a_" dataDxfId="50" dataCellStyle="Standard 3"/>
    <tableColumn id="10" name="Специцікація товару та пакування" dataDxfId="49"/>
    <tableColumn id="7" name="Назва виробника, країна" dataDxfId="48" dataCellStyle="Standard 3"/>
    <tableColumn id="8" name="Назва товару" dataDxfId="47" dataCellStyle="Standard 3"/>
    <tableColumn id="11" name="Стандарт за яким виготовляється товар (ДСТУ/ТУ)" dataDxfId="46" dataCellStyle="Standard 3"/>
    <tableColumn id="5" name="Об'єм г/мл одиниці" dataDxfId="45"/>
    <tableColumn id="6" name="Кількість" dataDxfId="44"/>
    <tableColumn id="9" name="Загальна вага г/мл" dataDxfId="43"/>
    <tableColumn id="3" name="Фото або посилання на товар на сайті виробника" dataDxfId="4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elle125" displayName="Tabelle125" ref="A9:K32" totalsRowShown="0" headerRowDxfId="41" dataDxfId="40" tableBorderDxfId="39">
  <autoFilter ref="A9:K32"/>
  <tableColumns count="11">
    <tableColumn id="1" name="Реф." dataDxfId="38"/>
    <tableColumn id="2" name="Назва продукту" dataDxfId="37"/>
    <tableColumn id="4" name="Мінімальна кількість_x000a_" dataDxfId="36" dataCellStyle="Standard 3"/>
    <tableColumn id="10" name="Специцікація товару та пакування" dataDxfId="35"/>
    <tableColumn id="7" name="Назва виробника, країна" dataDxfId="34" dataCellStyle="Standard 3"/>
    <tableColumn id="8" name="Назва товару" dataDxfId="33" dataCellStyle="Standard 3"/>
    <tableColumn id="11" name="Стандарт за яким виготовляється товар (ДСТУ/ТУ)" dataDxfId="32" dataCellStyle="Standard 3"/>
    <tableColumn id="5" name="Об'єм г/мл одиниці" dataDxfId="31"/>
    <tableColumn id="6" name="Кількість" dataDxfId="30"/>
    <tableColumn id="9" name="Загальна вага г/мл" dataDxfId="29"/>
    <tableColumn id="3" name="Фото або посилання на товар на сайті виробника" dataDxfId="2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elle123" displayName="Tabelle123" ref="A9:K15" totalsRowShown="0" headerRowDxfId="27" dataDxfId="26" tableBorderDxfId="25">
  <autoFilter ref="A9:K15"/>
  <tableColumns count="11">
    <tableColumn id="1" name="Реф." dataDxfId="24"/>
    <tableColumn id="2" name="Назва продукту" dataDxfId="23"/>
    <tableColumn id="4" name="Мінімальна кількість_x000a_" dataDxfId="22" dataCellStyle="Standard 3"/>
    <tableColumn id="10" name="Специцікація товару та пакування" dataDxfId="21"/>
    <tableColumn id="7" name="Назва виробника, країна" dataDxfId="20" dataCellStyle="Standard 3"/>
    <tableColumn id="8" name="Назва товару" dataDxfId="19" dataCellStyle="Standard 3"/>
    <tableColumn id="11" name="Стандарт за яким виготовляється товар (ДСТУ/ТУ)" dataDxfId="18" dataCellStyle="Standard 3"/>
    <tableColumn id="5" name="Об'єм г/мл одиниці" dataDxfId="17"/>
    <tableColumn id="6" name="Кількість" dataDxfId="16"/>
    <tableColumn id="9" name="Загальна вага г/мл" dataDxfId="15"/>
    <tableColumn id="3" name="Фото або посилання на товар на сайті виробника" dataDxfId="1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3" name="Tabelle12364" displayName="Tabelle12364" ref="A9:K18" totalsRowShown="0" headerRowDxfId="13" dataDxfId="12" tableBorderDxfId="11">
  <autoFilter ref="A9:K18"/>
  <tableColumns count="11">
    <tableColumn id="1" name="Реф." dataDxfId="10"/>
    <tableColumn id="2" name="Назва продукту" dataDxfId="9"/>
    <tableColumn id="4" name="Мінімальна кількість_x000a_" dataDxfId="8" dataCellStyle="Standard 3"/>
    <tableColumn id="10" name="Специцікація товару та пакування" dataDxfId="7"/>
    <tableColumn id="7" name="Назва виробника, країна" dataDxfId="6" dataCellStyle="Standard 3"/>
    <tableColumn id="8" name="Назва товару" dataDxfId="5" dataCellStyle="Standard 3"/>
    <tableColumn id="11" name="Стандарт за яким виготовляється товар (ДСТУ/ТУ)" dataDxfId="4" dataCellStyle="Standard 3"/>
    <tableColumn id="5" name="Об'єм г/мл одиниці" dataDxfId="3"/>
    <tableColumn id="6" name="Кількість" dataDxfId="2"/>
    <tableColumn id="9" name="Загальна вага г/мл" dataDxfId="1"/>
    <tableColumn id="3" name="Фото або посилання на товар на сайті виробник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J19"/>
  <sheetViews>
    <sheetView showGridLines="0" tabSelected="1" zoomScale="85" zoomScaleNormal="85" zoomScaleSheetLayoutView="50" workbookViewId="0">
      <selection activeCell="B5" sqref="B5:I6"/>
    </sheetView>
  </sheetViews>
  <sheetFormatPr defaultColWidth="13.5546875" defaultRowHeight="17.399999999999999"/>
  <cols>
    <col min="1" max="1" width="4" style="3" customWidth="1"/>
    <col min="2" max="9" width="13" style="3" customWidth="1"/>
    <col min="10" max="10" width="13.88671875" style="3" hidden="1" customWidth="1"/>
    <col min="11" max="11" width="8.6640625" style="3" customWidth="1"/>
    <col min="12" max="16384" width="13.5546875" style="3"/>
  </cols>
  <sheetData>
    <row r="1" spans="2:10" ht="25.5" customHeight="1">
      <c r="B1" s="2"/>
    </row>
    <row r="2" spans="2:10">
      <c r="B2" s="115" t="s">
        <v>0</v>
      </c>
      <c r="C2" s="115"/>
      <c r="D2" s="115"/>
      <c r="E2" s="115"/>
      <c r="F2" s="115"/>
      <c r="G2" s="115"/>
      <c r="H2" s="115"/>
      <c r="I2" s="115"/>
    </row>
    <row r="3" spans="2:10" ht="40.5" customHeight="1">
      <c r="B3" s="116" t="s">
        <v>175</v>
      </c>
      <c r="C3" s="116"/>
      <c r="D3" s="116"/>
      <c r="E3" s="116"/>
      <c r="F3" s="116"/>
      <c r="G3" s="116"/>
      <c r="H3" s="116"/>
      <c r="I3" s="116"/>
    </row>
    <row r="4" spans="2:10">
      <c r="B4" s="45"/>
      <c r="C4" s="45"/>
      <c r="D4" s="45"/>
      <c r="E4" s="45"/>
      <c r="F4" s="45"/>
      <c r="G4" s="45"/>
      <c r="H4" s="45"/>
      <c r="I4" s="45"/>
    </row>
    <row r="5" spans="2:10" ht="18" customHeight="1">
      <c r="B5" s="7" t="s">
        <v>1</v>
      </c>
      <c r="C5" s="105" t="s">
        <v>170</v>
      </c>
      <c r="D5" s="105"/>
      <c r="E5" s="105"/>
      <c r="F5" s="105"/>
      <c r="G5" s="105"/>
      <c r="H5" s="105"/>
      <c r="I5" s="105"/>
      <c r="J5" s="3" t="s">
        <v>2</v>
      </c>
    </row>
    <row r="6" spans="2:10" ht="18" thickBot="1">
      <c r="B6" s="9" t="s">
        <v>3</v>
      </c>
      <c r="C6" s="114" t="s">
        <v>169</v>
      </c>
      <c r="D6" s="114"/>
      <c r="E6" s="114"/>
      <c r="F6" s="114"/>
      <c r="G6" s="114"/>
      <c r="H6" s="114"/>
      <c r="I6" s="114"/>
      <c r="J6" s="4"/>
    </row>
    <row r="7" spans="2:10" ht="15" customHeight="1">
      <c r="B7" s="7"/>
      <c r="C7" s="8"/>
      <c r="D7" s="8"/>
      <c r="E7" s="8"/>
      <c r="F7" s="8"/>
      <c r="G7" s="8"/>
      <c r="H7" s="8"/>
      <c r="I7" s="8"/>
    </row>
    <row r="8" spans="2:10" ht="15" customHeight="1">
      <c r="B8" s="7"/>
      <c r="C8" s="8"/>
      <c r="D8" s="8"/>
      <c r="E8" s="8"/>
      <c r="F8" s="8"/>
      <c r="G8" s="8"/>
      <c r="H8" s="8"/>
      <c r="I8" s="8"/>
    </row>
    <row r="9" spans="2:10" ht="23.25" customHeight="1">
      <c r="B9" s="26" t="s">
        <v>4</v>
      </c>
      <c r="C9" s="27"/>
      <c r="D9" s="27"/>
      <c r="E9" s="27"/>
      <c r="F9" s="27"/>
      <c r="G9" s="27"/>
      <c r="H9" s="27" t="s">
        <v>5</v>
      </c>
      <c r="I9" s="10"/>
    </row>
    <row r="10" spans="2:10" ht="23.25" customHeight="1">
      <c r="B10" s="26" t="s">
        <v>6</v>
      </c>
      <c r="C10" s="27"/>
      <c r="D10" s="27"/>
      <c r="E10" s="27"/>
      <c r="F10" s="27"/>
      <c r="G10" s="27"/>
      <c r="H10" s="27" t="s">
        <v>7</v>
      </c>
      <c r="I10" s="10"/>
    </row>
    <row r="11" spans="2:10" ht="23.25" customHeight="1">
      <c r="B11" s="26" t="s">
        <v>8</v>
      </c>
      <c r="C11" s="27"/>
      <c r="D11" s="27"/>
      <c r="E11" s="27"/>
      <c r="F11" s="27"/>
      <c r="G11" s="27"/>
      <c r="H11" s="27" t="s">
        <v>9</v>
      </c>
      <c r="I11" s="10"/>
    </row>
    <row r="12" spans="2:10" ht="23.25" customHeight="1">
      <c r="B12" s="26" t="s">
        <v>10</v>
      </c>
      <c r="C12" s="27"/>
      <c r="D12" s="27"/>
      <c r="E12" s="27"/>
      <c r="F12" s="27"/>
      <c r="G12" s="27"/>
      <c r="H12" s="27" t="s">
        <v>171</v>
      </c>
      <c r="I12" s="10"/>
    </row>
    <row r="13" spans="2:10" ht="23.25" customHeight="1">
      <c r="B13" s="26" t="s">
        <v>172</v>
      </c>
      <c r="C13" s="6"/>
      <c r="D13" s="6"/>
      <c r="E13" s="6"/>
      <c r="F13" s="6"/>
      <c r="G13" s="6"/>
      <c r="H13" s="27" t="s">
        <v>173</v>
      </c>
      <c r="I13" s="6"/>
    </row>
    <row r="14" spans="2:10" ht="23.25" customHeight="1">
      <c r="B14" s="5"/>
    </row>
    <row r="15" spans="2:10">
      <c r="B15" s="64" t="s">
        <v>11</v>
      </c>
    </row>
    <row r="16" spans="2:10">
      <c r="B16" s="117" t="s">
        <v>174</v>
      </c>
      <c r="C16" s="117"/>
      <c r="D16" s="117"/>
      <c r="E16" s="117"/>
      <c r="F16" s="117"/>
      <c r="G16" s="117"/>
      <c r="H16" s="117"/>
      <c r="I16" s="117"/>
    </row>
    <row r="19" ht="19.5" customHeight="1"/>
  </sheetData>
  <mergeCells count="4">
    <mergeCell ref="C6:I6"/>
    <mergeCell ref="B2:I2"/>
    <mergeCell ref="B3:I3"/>
    <mergeCell ref="B16:I16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"/>
  <sheetViews>
    <sheetView showGridLines="0" zoomScale="106" zoomScaleNormal="100" workbookViewId="0">
      <selection activeCell="A4" sqref="A4:D6"/>
    </sheetView>
  </sheetViews>
  <sheetFormatPr defaultColWidth="11.5546875" defaultRowHeight="13.8"/>
  <cols>
    <col min="1" max="3" width="11.5546875" style="1"/>
    <col min="4" max="4" width="58.88671875" style="1" customWidth="1"/>
    <col min="5" max="16384" width="11.5546875" style="1"/>
  </cols>
  <sheetData>
    <row r="2" spans="1:4" ht="24" customHeight="1"/>
    <row r="3" spans="1:4" ht="20.399999999999999" customHeight="1">
      <c r="A3" s="118" t="s">
        <v>13</v>
      </c>
      <c r="B3" s="118"/>
      <c r="C3" s="118"/>
      <c r="D3" s="118"/>
    </row>
    <row r="4" spans="1:4" ht="41.1" customHeight="1">
      <c r="A4" s="119" t="str">
        <f>Огляд!B3</f>
        <v>Контракт на поставку 1260 Чоловічих наборів гігієни, 1480 Жіночих наборів, 548 для людей з особливими потребами та 548 для дітей.</v>
      </c>
      <c r="B4" s="119"/>
      <c r="C4" s="119"/>
      <c r="D4" s="119"/>
    </row>
    <row r="5" spans="1:4" ht="41.1" customHeight="1">
      <c r="A5" s="104" t="str">
        <f>Огляд!B5</f>
        <v xml:space="preserve">Реф: </v>
      </c>
      <c r="B5" s="106" t="str">
        <f>Огляд!C5</f>
        <v>Міжнародний благодійний фонд «Карітас України», Grant No. 720BHA24GR00026</v>
      </c>
      <c r="C5" s="104"/>
      <c r="D5" s="104"/>
    </row>
    <row r="6" spans="1:4" ht="17.399999999999999" customHeight="1">
      <c r="A6" s="14"/>
      <c r="B6" s="107" t="str">
        <f>Огляд!C6</f>
        <v>№35307 Проект «Багатосекторна допомога постраждалим від війни в Україні»</v>
      </c>
      <c r="C6" s="14"/>
      <c r="D6" s="14"/>
    </row>
    <row r="7" spans="1:4" ht="36.6" customHeight="1">
      <c r="A7" s="15" t="s">
        <v>14</v>
      </c>
      <c r="B7" s="12"/>
      <c r="C7" s="12"/>
      <c r="D7" s="12"/>
    </row>
    <row r="8" spans="1:4" ht="15" thickBot="1">
      <c r="A8" s="11"/>
      <c r="B8" s="11"/>
      <c r="C8" s="11"/>
      <c r="D8" s="11"/>
    </row>
    <row r="9" spans="1:4" ht="64.5" customHeight="1">
      <c r="A9" s="142" t="s">
        <v>15</v>
      </c>
      <c r="B9" s="143"/>
      <c r="C9" s="144"/>
      <c r="D9" s="49" t="s">
        <v>16</v>
      </c>
    </row>
    <row r="10" spans="1:4" ht="14.4">
      <c r="A10" s="138" t="s">
        <v>17</v>
      </c>
      <c r="B10" s="130"/>
      <c r="C10" s="139"/>
      <c r="D10" s="49" t="s">
        <v>16</v>
      </c>
    </row>
    <row r="11" spans="1:4" ht="14.4">
      <c r="A11" s="138" t="s">
        <v>18</v>
      </c>
      <c r="B11" s="130"/>
      <c r="C11" s="139"/>
      <c r="D11" s="49" t="s">
        <v>16</v>
      </c>
    </row>
    <row r="12" spans="1:4" ht="14.4">
      <c r="A12" s="138" t="s">
        <v>19</v>
      </c>
      <c r="B12" s="130"/>
      <c r="C12" s="139"/>
      <c r="D12" s="49" t="s">
        <v>16</v>
      </c>
    </row>
    <row r="13" spans="1:4" ht="14.4">
      <c r="A13" s="138" t="s">
        <v>20</v>
      </c>
      <c r="B13" s="130"/>
      <c r="C13" s="139"/>
      <c r="D13" s="49" t="s">
        <v>16</v>
      </c>
    </row>
    <row r="14" spans="1:4" ht="14.4">
      <c r="A14" s="138" t="s">
        <v>21</v>
      </c>
      <c r="B14" s="130"/>
      <c r="C14" s="139"/>
      <c r="D14" s="49" t="s">
        <v>16</v>
      </c>
    </row>
    <row r="15" spans="1:4" ht="14.4">
      <c r="A15" s="138" t="s">
        <v>22</v>
      </c>
      <c r="B15" s="130"/>
      <c r="C15" s="139"/>
      <c r="D15" s="49" t="s">
        <v>16</v>
      </c>
    </row>
    <row r="16" spans="1:4" ht="14.4" customHeight="1">
      <c r="A16" s="126" t="s">
        <v>23</v>
      </c>
      <c r="B16" s="127"/>
      <c r="C16" s="128"/>
      <c r="D16" s="49" t="s">
        <v>16</v>
      </c>
    </row>
    <row r="17" spans="1:4" ht="14.4" customHeight="1">
      <c r="A17" s="126" t="s">
        <v>24</v>
      </c>
      <c r="B17" s="127"/>
      <c r="C17" s="128"/>
      <c r="D17" s="49" t="s">
        <v>16</v>
      </c>
    </row>
    <row r="18" spans="1:4" ht="14.4" customHeight="1">
      <c r="A18" s="126" t="s">
        <v>25</v>
      </c>
      <c r="B18" s="127"/>
      <c r="C18" s="128"/>
      <c r="D18" s="49" t="s">
        <v>26</v>
      </c>
    </row>
    <row r="19" spans="1:4" ht="14.4" customHeight="1">
      <c r="A19" s="138" t="s">
        <v>27</v>
      </c>
      <c r="B19" s="130"/>
      <c r="C19" s="139"/>
      <c r="D19" s="49" t="s">
        <v>16</v>
      </c>
    </row>
    <row r="20" spans="1:4" ht="15.6" customHeight="1">
      <c r="A20" s="135"/>
      <c r="B20" s="136"/>
      <c r="C20" s="137"/>
      <c r="D20" s="49"/>
    </row>
    <row r="21" spans="1:4" ht="31.5" customHeight="1">
      <c r="A21" s="126" t="s">
        <v>28</v>
      </c>
      <c r="B21" s="127"/>
      <c r="C21" s="128"/>
      <c r="D21" s="49" t="s">
        <v>16</v>
      </c>
    </row>
    <row r="22" spans="1:4" ht="20.100000000000001" customHeight="1">
      <c r="A22" s="129" t="s">
        <v>18</v>
      </c>
      <c r="B22" s="130"/>
      <c r="C22" s="131"/>
      <c r="D22" s="49" t="s">
        <v>16</v>
      </c>
    </row>
    <row r="23" spans="1:4" ht="20.100000000000001" customHeight="1">
      <c r="A23" s="129" t="s">
        <v>29</v>
      </c>
      <c r="B23" s="130"/>
      <c r="C23" s="131"/>
      <c r="D23" s="49" t="s">
        <v>16</v>
      </c>
    </row>
    <row r="24" spans="1:4" ht="16.95" customHeight="1">
      <c r="A24" s="132"/>
      <c r="B24" s="133"/>
      <c r="C24" s="134"/>
      <c r="D24" s="49"/>
    </row>
    <row r="25" spans="1:4" ht="60.75" customHeight="1">
      <c r="A25" s="140" t="s">
        <v>30</v>
      </c>
      <c r="B25" s="127"/>
      <c r="C25" s="141"/>
      <c r="D25" s="49" t="s">
        <v>16</v>
      </c>
    </row>
    <row r="26" spans="1:4" ht="16.95" customHeight="1">
      <c r="A26" s="13"/>
      <c r="B26" s="13"/>
      <c r="C26" s="13"/>
      <c r="D26" s="11"/>
    </row>
    <row r="27" spans="1:4" ht="15.6">
      <c r="A27" s="28" t="s">
        <v>31</v>
      </c>
      <c r="B27" s="11"/>
      <c r="C27" s="11"/>
      <c r="D27" s="11"/>
    </row>
    <row r="28" spans="1:4" ht="1.2" customHeight="1">
      <c r="A28" s="120" t="s">
        <v>32</v>
      </c>
      <c r="B28" s="121"/>
      <c r="C28" s="121"/>
      <c r="D28" s="121"/>
    </row>
    <row r="29" spans="1:4" ht="13.8" customHeight="1">
      <c r="A29" s="122"/>
      <c r="B29" s="123"/>
      <c r="C29" s="123"/>
      <c r="D29" s="123"/>
    </row>
    <row r="30" spans="1:4" ht="13.8" customHeight="1">
      <c r="A30" s="122"/>
      <c r="B30" s="123"/>
      <c r="C30" s="123"/>
      <c r="D30" s="123"/>
    </row>
    <row r="31" spans="1:4" ht="13.8" customHeight="1">
      <c r="A31" s="122"/>
      <c r="B31" s="123"/>
      <c r="C31" s="123"/>
      <c r="D31" s="123"/>
    </row>
    <row r="32" spans="1:4" ht="13.8" customHeight="1">
      <c r="A32" s="122"/>
      <c r="B32" s="123"/>
      <c r="C32" s="123"/>
      <c r="D32" s="123"/>
    </row>
    <row r="33" spans="1:4" ht="13.8" customHeight="1">
      <c r="A33" s="122"/>
      <c r="B33" s="123"/>
      <c r="C33" s="123"/>
      <c r="D33" s="123"/>
    </row>
    <row r="34" spans="1:4" ht="13.8" customHeight="1">
      <c r="A34" s="124"/>
      <c r="B34" s="125"/>
      <c r="C34" s="125"/>
      <c r="D34" s="125"/>
    </row>
    <row r="37" spans="1:4" ht="14.4">
      <c r="A37" s="64" t="s">
        <v>11</v>
      </c>
    </row>
    <row r="38" spans="1:4" ht="14.4">
      <c r="A38" s="64" t="s">
        <v>12</v>
      </c>
    </row>
  </sheetData>
  <mergeCells count="20">
    <mergeCell ref="A17:C17"/>
    <mergeCell ref="A14:C14"/>
    <mergeCell ref="A13:C13"/>
    <mergeCell ref="A11:C11"/>
    <mergeCell ref="A3:D3"/>
    <mergeCell ref="A4:D4"/>
    <mergeCell ref="A28:D34"/>
    <mergeCell ref="A21:C21"/>
    <mergeCell ref="A23:C23"/>
    <mergeCell ref="A24:C24"/>
    <mergeCell ref="A20:C20"/>
    <mergeCell ref="A18:C18"/>
    <mergeCell ref="A19:C19"/>
    <mergeCell ref="A22:C22"/>
    <mergeCell ref="A25:C25"/>
    <mergeCell ref="A9:C9"/>
    <mergeCell ref="A10:C10"/>
    <mergeCell ref="A12:C12"/>
    <mergeCell ref="A15:C15"/>
    <mergeCell ref="A16:C16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1"/>
  <sheetViews>
    <sheetView showGridLines="0" topLeftCell="A25" zoomScaleNormal="100" workbookViewId="0">
      <selection activeCell="D12" sqref="D12"/>
    </sheetView>
  </sheetViews>
  <sheetFormatPr defaultColWidth="11.5546875" defaultRowHeight="13.8"/>
  <cols>
    <col min="1" max="1" width="37.109375" style="1" customWidth="1"/>
    <col min="2" max="2" width="36.5546875" style="1" customWidth="1"/>
    <col min="3" max="3" width="34.44140625" style="1" customWidth="1"/>
    <col min="4" max="4" width="29.88671875" style="1" customWidth="1"/>
    <col min="5" max="16384" width="11.5546875" style="1"/>
  </cols>
  <sheetData>
    <row r="2" spans="1:4" ht="24.75" customHeight="1"/>
    <row r="3" spans="1:4" ht="18">
      <c r="A3" s="60" t="s">
        <v>33</v>
      </c>
    </row>
    <row r="4" spans="1:4" ht="14.4" customHeight="1">
      <c r="A4" s="119" t="str">
        <f>Огляд!B3</f>
        <v>Контракт на поставку 1260 Чоловічих наборів гігієни, 1480 Жіночих наборів, 548 для людей з особливими потребами та 548 для дітей.</v>
      </c>
      <c r="B4" s="119"/>
      <c r="C4" s="119"/>
      <c r="D4" s="119"/>
    </row>
    <row r="5" spans="1:4" ht="14.4">
      <c r="A5" s="108" t="str">
        <f>Огляд!B5</f>
        <v xml:space="preserve">Реф: </v>
      </c>
      <c r="B5" s="106" t="str">
        <f>Огляд!C5</f>
        <v>Міжнародний благодійний фонд «Карітас України», Grant No. 720BHA24GR00026</v>
      </c>
      <c r="C5" s="108"/>
      <c r="D5" s="108"/>
    </row>
    <row r="6" spans="1:4" ht="14.4">
      <c r="A6" s="14"/>
      <c r="B6" s="107" t="str">
        <f>Огляд!C6</f>
        <v>№35307 Проект «Багатосекторна допомога постраждалим від війни в Україні»</v>
      </c>
      <c r="C6" s="14"/>
      <c r="D6" s="14"/>
    </row>
    <row r="7" spans="1:4" ht="20.100000000000001" customHeight="1">
      <c r="A7" s="61" t="s">
        <v>34</v>
      </c>
    </row>
    <row r="8" spans="1:4" ht="27" customHeight="1">
      <c r="A8" s="58" t="s">
        <v>35</v>
      </c>
      <c r="B8" s="54"/>
      <c r="C8" s="54"/>
    </row>
    <row r="9" spans="1:4" ht="33" customHeight="1">
      <c r="A9" s="56" t="s">
        <v>36</v>
      </c>
      <c r="B9" s="56"/>
      <c r="C9" s="56" t="s">
        <v>37</v>
      </c>
      <c r="D9" s="37"/>
    </row>
    <row r="10" spans="1:4" ht="43.2">
      <c r="A10" s="56" t="s">
        <v>38</v>
      </c>
      <c r="B10" s="55" t="s">
        <v>39</v>
      </c>
      <c r="C10" s="59" t="s">
        <v>40</v>
      </c>
    </row>
    <row r="11" spans="1:4" ht="57.6">
      <c r="A11" s="56" t="s">
        <v>41</v>
      </c>
      <c r="B11" s="55" t="s">
        <v>39</v>
      </c>
      <c r="C11" s="18" t="s">
        <v>155</v>
      </c>
      <c r="D11" s="36"/>
    </row>
    <row r="12" spans="1:4" ht="43.2">
      <c r="A12" s="56" t="s">
        <v>42</v>
      </c>
      <c r="B12" s="55" t="s">
        <v>39</v>
      </c>
      <c r="C12" s="18" t="s">
        <v>43</v>
      </c>
      <c r="D12" s="36"/>
    </row>
    <row r="13" spans="1:4" ht="11.4" customHeight="1">
      <c r="A13" s="37"/>
      <c r="B13" s="36"/>
      <c r="C13" s="36"/>
      <c r="D13" s="36"/>
    </row>
    <row r="14" spans="1:4" ht="18.600000000000001" customHeight="1">
      <c r="A14" s="58" t="s">
        <v>44</v>
      </c>
      <c r="B14" s="36"/>
      <c r="C14" s="36"/>
      <c r="D14" s="36"/>
    </row>
    <row r="15" spans="1:4" ht="14.4">
      <c r="A15" s="56" t="s">
        <v>45</v>
      </c>
      <c r="B15" s="18" t="s">
        <v>46</v>
      </c>
      <c r="C15" s="59" t="s">
        <v>47</v>
      </c>
      <c r="D15" s="36"/>
    </row>
    <row r="16" spans="1:4" ht="14.4">
      <c r="A16" s="56" t="s">
        <v>48</v>
      </c>
      <c r="B16" s="18" t="s">
        <v>46</v>
      </c>
      <c r="C16" s="59" t="s">
        <v>47</v>
      </c>
      <c r="D16" s="36"/>
    </row>
    <row r="17" spans="1:4" ht="43.2">
      <c r="A17" s="57" t="s">
        <v>49</v>
      </c>
      <c r="B17" s="18" t="s">
        <v>39</v>
      </c>
      <c r="C17" s="18" t="s">
        <v>50</v>
      </c>
      <c r="D17" s="36"/>
    </row>
    <row r="18" spans="1:4" ht="15.6" customHeight="1">
      <c r="A18" s="35"/>
      <c r="B18" s="36"/>
      <c r="C18" s="36"/>
      <c r="D18" s="36"/>
    </row>
    <row r="19" spans="1:4" ht="15.6" customHeight="1">
      <c r="A19" s="58" t="s">
        <v>51</v>
      </c>
    </row>
    <row r="20" spans="1:4" ht="28.8">
      <c r="A20" s="56" t="s">
        <v>52</v>
      </c>
      <c r="B20" s="57"/>
      <c r="C20" s="59" t="s">
        <v>53</v>
      </c>
    </row>
    <row r="21" spans="1:4" ht="28.8">
      <c r="A21" s="56" t="s">
        <v>54</v>
      </c>
      <c r="B21" s="57"/>
      <c r="C21" s="59"/>
    </row>
    <row r="22" spans="1:4" ht="28.8">
      <c r="A22" s="56" t="s">
        <v>55</v>
      </c>
      <c r="B22" s="18"/>
      <c r="C22" s="59"/>
    </row>
    <row r="23" spans="1:4" ht="28.8">
      <c r="A23" s="56" t="s">
        <v>108</v>
      </c>
      <c r="B23" s="18"/>
      <c r="C23" s="59"/>
    </row>
    <row r="24" spans="1:4" ht="57.6">
      <c r="A24" s="56" t="s">
        <v>56</v>
      </c>
      <c r="B24" s="18"/>
      <c r="C24" s="59" t="s">
        <v>57</v>
      </c>
    </row>
    <row r="25" spans="1:4" ht="28.8">
      <c r="A25" s="56" t="s">
        <v>58</v>
      </c>
      <c r="B25" s="18" t="s">
        <v>39</v>
      </c>
      <c r="C25" s="59" t="s">
        <v>47</v>
      </c>
    </row>
    <row r="26" spans="1:4" ht="28.8">
      <c r="A26" s="56" t="s">
        <v>59</v>
      </c>
      <c r="B26" s="18" t="s">
        <v>60</v>
      </c>
      <c r="C26" s="56"/>
    </row>
    <row r="28" spans="1:4" ht="14.4">
      <c r="A28" s="58" t="s">
        <v>61</v>
      </c>
    </row>
    <row r="29" spans="1:4" ht="33" customHeight="1">
      <c r="A29" s="56" t="s">
        <v>62</v>
      </c>
      <c r="B29" s="18" t="s">
        <v>39</v>
      </c>
      <c r="C29" s="25"/>
    </row>
    <row r="30" spans="1:4" ht="28.8">
      <c r="A30" s="56" t="s">
        <v>63</v>
      </c>
      <c r="B30" s="18"/>
      <c r="C30" s="59" t="s">
        <v>64</v>
      </c>
    </row>
    <row r="31" spans="1:4" ht="57.6">
      <c r="A31" s="56" t="s">
        <v>107</v>
      </c>
      <c r="B31" s="18"/>
      <c r="C31" s="25"/>
    </row>
  </sheetData>
  <mergeCells count="1">
    <mergeCell ref="A4:D4"/>
  </mergeCells>
  <pageMargins left="0.70866141732283472" right="0.70866141732283472" top="0.78740157480314965" bottom="0.78740157480314965" header="0.31496062992125984" footer="0.31496062992125984"/>
  <pageSetup paperSize="9" scale="72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zoomScale="85" zoomScaleNormal="85" workbookViewId="0">
      <selection activeCell="A3" sqref="A3:D5"/>
    </sheetView>
  </sheetViews>
  <sheetFormatPr defaultColWidth="11.5546875" defaultRowHeight="13.8"/>
  <cols>
    <col min="1" max="1" width="41.33203125" style="1" customWidth="1"/>
    <col min="2" max="2" width="38.88671875" style="1" customWidth="1"/>
    <col min="3" max="3" width="24.44140625" style="1" customWidth="1"/>
    <col min="4" max="4" width="17.109375" style="1" customWidth="1"/>
    <col min="5" max="5" width="30.5546875" style="1" customWidth="1"/>
    <col min="6" max="16384" width="11.5546875" style="1"/>
  </cols>
  <sheetData>
    <row r="1" spans="1:5" ht="48.75" customHeight="1"/>
    <row r="2" spans="1:5" ht="18">
      <c r="A2" s="60" t="s">
        <v>65</v>
      </c>
      <c r="B2"/>
      <c r="C2"/>
      <c r="D2"/>
      <c r="E2"/>
    </row>
    <row r="3" spans="1:5" ht="20.100000000000001" customHeight="1">
      <c r="A3" s="23" t="str">
        <f>Огляд!B3</f>
        <v>Контракт на поставку 1260 Чоловічих наборів гігієни, 1480 Жіночих наборів, 548 для людей з особливими потребами та 548 для дітей.</v>
      </c>
      <c r="B3"/>
      <c r="C3"/>
      <c r="D3"/>
      <c r="E3"/>
    </row>
    <row r="4" spans="1:5" ht="20.100000000000001" customHeight="1">
      <c r="A4" s="23" t="e">
        <f>'2.Оп.Спроможність'!#REF!</f>
        <v>#REF!</v>
      </c>
      <c r="B4" t="e">
        <f>'2.Оп.Спроможність'!#REF!</f>
        <v>#REF!</v>
      </c>
      <c r="C4"/>
      <c r="D4"/>
      <c r="E4"/>
    </row>
    <row r="5" spans="1:5" ht="14.4">
      <c r="A5"/>
      <c r="B5" t="e">
        <f>'2.Оп.Спроможність'!#REF!</f>
        <v>#REF!</v>
      </c>
      <c r="C5"/>
      <c r="D5"/>
      <c r="E5"/>
    </row>
    <row r="6" spans="1:5" ht="36.6" customHeight="1">
      <c r="A6" s="63" t="s">
        <v>66</v>
      </c>
      <c r="B6" s="16"/>
      <c r="C6" s="16"/>
      <c r="D6" s="16"/>
      <c r="E6" s="16"/>
    </row>
    <row r="7" spans="1:5" ht="14.4">
      <c r="A7"/>
      <c r="B7"/>
      <c r="C7"/>
      <c r="D7"/>
      <c r="E7"/>
    </row>
    <row r="8" spans="1:5" ht="16.95" customHeight="1">
      <c r="A8" s="145" t="s">
        <v>67</v>
      </c>
      <c r="B8" s="145"/>
      <c r="C8" s="145"/>
      <c r="D8" s="145"/>
      <c r="E8" s="145"/>
    </row>
    <row r="9" spans="1:5" ht="39" customHeight="1">
      <c r="A9" s="62" t="s">
        <v>68</v>
      </c>
      <c r="B9" s="17" t="s">
        <v>69</v>
      </c>
      <c r="C9" s="17" t="s">
        <v>70</v>
      </c>
      <c r="D9" s="146" t="s">
        <v>71</v>
      </c>
      <c r="E9" s="147"/>
    </row>
    <row r="10" spans="1:5" ht="27" customHeight="1">
      <c r="A10" s="18" t="s">
        <v>16</v>
      </c>
      <c r="B10" s="19"/>
      <c r="C10" s="19"/>
      <c r="D10" s="20"/>
      <c r="E10" s="21"/>
    </row>
    <row r="11" spans="1:5" ht="27" customHeight="1">
      <c r="A11" s="22"/>
      <c r="B11" s="19"/>
      <c r="C11" s="19"/>
      <c r="D11" s="20"/>
      <c r="E11" s="21"/>
    </row>
    <row r="12" spans="1:5" ht="27" customHeight="1">
      <c r="A12" s="22"/>
      <c r="B12" s="19"/>
      <c r="C12" s="19"/>
      <c r="D12" s="20"/>
      <c r="E12" s="21"/>
    </row>
    <row r="13" spans="1:5" ht="27" customHeight="1">
      <c r="A13" s="22" t="s">
        <v>72</v>
      </c>
      <c r="B13" s="19"/>
      <c r="C13" s="19"/>
      <c r="D13" s="20"/>
      <c r="E13" s="21"/>
    </row>
    <row r="14" spans="1:5" ht="14.4">
      <c r="A14"/>
      <c r="B14"/>
      <c r="C14"/>
      <c r="D14"/>
      <c r="E14"/>
    </row>
  </sheetData>
  <mergeCells count="2">
    <mergeCell ref="A8:E8"/>
    <mergeCell ref="D9:E9"/>
  </mergeCells>
  <pageMargins left="0.70866141732283472" right="0.70866141732283472" top="0.78740157480314965" bottom="0.78740157480314965" header="0.31496062992125984" footer="0.31496062992125984"/>
  <pageSetup paperSize="9" scale="66" fitToHeight="3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67" zoomScaleNormal="115" workbookViewId="0">
      <selection activeCell="C14" sqref="C14"/>
    </sheetView>
  </sheetViews>
  <sheetFormatPr defaultColWidth="10.88671875" defaultRowHeight="13.8"/>
  <cols>
    <col min="1" max="1" width="6.44140625" style="66" customWidth="1"/>
    <col min="2" max="2" width="24.5546875" style="66" customWidth="1"/>
    <col min="3" max="3" width="10" style="66" customWidth="1"/>
    <col min="4" max="4" width="15" style="66" customWidth="1"/>
    <col min="5" max="5" width="15.109375" style="66" customWidth="1"/>
    <col min="6" max="7" width="14.88671875" style="66" customWidth="1"/>
    <col min="8" max="9" width="12.6640625" style="66" customWidth="1"/>
    <col min="10" max="10" width="12.88671875" style="66" customWidth="1"/>
    <col min="11" max="11" width="39.44140625" style="66" customWidth="1"/>
    <col min="12" max="16384" width="10.88671875" style="66"/>
  </cols>
  <sheetData>
    <row r="1" spans="1:11" ht="39.75" customHeight="1"/>
    <row r="2" spans="1:11" ht="18">
      <c r="A2" s="60" t="s">
        <v>73</v>
      </c>
    </row>
    <row r="3" spans="1:11" ht="17.399999999999999" customHeight="1">
      <c r="A3" s="65" t="str">
        <f>Огляд!B3</f>
        <v>Контракт на поставку 1260 Чоловічих наборів гігієни, 1480 Жіночих наборів, 548 для людей з особливими потребами та 548 для дітей.</v>
      </c>
    </row>
    <row r="4" spans="1:11" ht="17.399999999999999" customHeight="1">
      <c r="A4" s="23" t="e">
        <f>'2.Оп.Спроможність'!#REF!</f>
        <v>#REF!</v>
      </c>
      <c r="B4" t="e">
        <f>'2.Оп.Спроможність'!#REF!</f>
        <v>#REF!</v>
      </c>
      <c r="C4"/>
    </row>
    <row r="5" spans="1:11" ht="14.4">
      <c r="A5"/>
      <c r="B5" t="e">
        <f>'2.Оп.Спроможність'!#REF!</f>
        <v>#REF!</v>
      </c>
      <c r="C5"/>
    </row>
    <row r="6" spans="1:11" ht="31.5" customHeight="1">
      <c r="A6" s="148" t="s">
        <v>74</v>
      </c>
      <c r="B6" s="148"/>
      <c r="C6" s="148"/>
      <c r="D6" s="148"/>
      <c r="E6" s="148"/>
      <c r="F6" s="148"/>
      <c r="G6" s="148"/>
      <c r="H6" s="148"/>
      <c r="I6" s="148"/>
      <c r="J6" s="148"/>
    </row>
    <row r="7" spans="1:11">
      <c r="A7" s="65"/>
    </row>
    <row r="8" spans="1:11" ht="14.4" thickBot="1">
      <c r="E8" s="67"/>
      <c r="F8" s="67"/>
      <c r="G8" s="67"/>
      <c r="H8" s="68" t="s">
        <v>75</v>
      </c>
      <c r="I8" s="68"/>
      <c r="J8" s="68"/>
      <c r="K8" s="68"/>
    </row>
    <row r="9" spans="1:11" s="69" customFormat="1" ht="64.8" customHeight="1">
      <c r="A9" s="39" t="s">
        <v>76</v>
      </c>
      <c r="B9" s="40" t="s">
        <v>77</v>
      </c>
      <c r="C9" s="41" t="s">
        <v>78</v>
      </c>
      <c r="D9" s="41" t="s">
        <v>79</v>
      </c>
      <c r="E9" s="51" t="s">
        <v>80</v>
      </c>
      <c r="F9" s="51" t="s">
        <v>81</v>
      </c>
      <c r="G9" s="51" t="s">
        <v>82</v>
      </c>
      <c r="H9" s="46" t="s">
        <v>83</v>
      </c>
      <c r="I9" s="46" t="s">
        <v>84</v>
      </c>
      <c r="J9" s="43" t="s">
        <v>85</v>
      </c>
      <c r="K9" s="44" t="s">
        <v>86</v>
      </c>
    </row>
    <row r="10" spans="1:11" ht="37.5" customHeight="1">
      <c r="A10" s="95">
        <v>1</v>
      </c>
      <c r="B10" s="96" t="s">
        <v>109</v>
      </c>
      <c r="C10" s="96" t="s">
        <v>110</v>
      </c>
      <c r="D10" s="81" t="s">
        <v>87</v>
      </c>
      <c r="E10" s="71"/>
      <c r="F10" s="71"/>
      <c r="G10" s="71"/>
      <c r="H10" s="42"/>
      <c r="I10" s="47"/>
      <c r="J10" s="24"/>
      <c r="K10" s="72"/>
    </row>
    <row r="11" spans="1:11" ht="41.4">
      <c r="A11" s="95">
        <v>2</v>
      </c>
      <c r="B11" s="96" t="s">
        <v>111</v>
      </c>
      <c r="C11" s="99" t="s">
        <v>112</v>
      </c>
      <c r="D11" s="81" t="s">
        <v>87</v>
      </c>
      <c r="E11" s="71"/>
      <c r="F11" s="71"/>
      <c r="G11" s="71"/>
      <c r="H11" s="42"/>
      <c r="I11" s="47"/>
      <c r="J11" s="24"/>
      <c r="K11" s="72"/>
    </row>
    <row r="12" spans="1:11" ht="43.2">
      <c r="A12" s="95">
        <v>3</v>
      </c>
      <c r="B12" s="96" t="s">
        <v>113</v>
      </c>
      <c r="C12" s="96" t="s">
        <v>114</v>
      </c>
      <c r="D12" s="81" t="s">
        <v>87</v>
      </c>
      <c r="E12" s="71"/>
      <c r="F12" s="71"/>
      <c r="G12" s="71"/>
      <c r="H12" s="42"/>
      <c r="I12" s="47"/>
      <c r="J12" s="24"/>
      <c r="K12" s="72"/>
    </row>
    <row r="13" spans="1:11" ht="41.4">
      <c r="A13" s="95">
        <v>4</v>
      </c>
      <c r="B13" s="98" t="s">
        <v>88</v>
      </c>
      <c r="C13" s="96" t="s">
        <v>94</v>
      </c>
      <c r="D13" s="81" t="s">
        <v>87</v>
      </c>
      <c r="E13" s="71"/>
      <c r="F13" s="71"/>
      <c r="G13" s="71"/>
      <c r="H13" s="42"/>
      <c r="I13" s="47"/>
      <c r="J13" s="24"/>
      <c r="K13" s="72"/>
    </row>
    <row r="14" spans="1:11" ht="57.6">
      <c r="A14" s="95">
        <v>5</v>
      </c>
      <c r="B14" s="96" t="s">
        <v>92</v>
      </c>
      <c r="C14" s="96" t="s">
        <v>115</v>
      </c>
      <c r="D14" s="81" t="s">
        <v>87</v>
      </c>
      <c r="E14" s="71"/>
      <c r="F14" s="71"/>
      <c r="G14" s="71"/>
      <c r="H14" s="42"/>
      <c r="I14" s="47"/>
      <c r="J14" s="24"/>
      <c r="K14" s="72"/>
    </row>
    <row r="15" spans="1:11" ht="43.2">
      <c r="A15" s="95">
        <v>6</v>
      </c>
      <c r="B15" s="98" t="s">
        <v>93</v>
      </c>
      <c r="C15" s="96" t="s">
        <v>116</v>
      </c>
      <c r="D15" s="81" t="s">
        <v>87</v>
      </c>
      <c r="E15" s="71"/>
      <c r="F15" s="71"/>
      <c r="G15" s="71"/>
      <c r="H15" s="42"/>
      <c r="I15" s="47"/>
      <c r="J15" s="24"/>
      <c r="K15" s="72"/>
    </row>
    <row r="16" spans="1:11" ht="41.4">
      <c r="A16" s="95">
        <v>7</v>
      </c>
      <c r="B16" s="96" t="s">
        <v>117</v>
      </c>
      <c r="C16" s="96" t="s">
        <v>118</v>
      </c>
      <c r="D16" s="81" t="s">
        <v>87</v>
      </c>
      <c r="E16" s="70"/>
      <c r="F16" s="70"/>
      <c r="G16" s="70"/>
      <c r="H16" s="47"/>
      <c r="I16" s="47"/>
      <c r="J16" s="24"/>
      <c r="K16" s="72"/>
    </row>
    <row r="17" spans="1:11" ht="57.6">
      <c r="A17" s="95">
        <v>8</v>
      </c>
      <c r="B17" s="80" t="s">
        <v>163</v>
      </c>
      <c r="C17" s="80" t="s">
        <v>164</v>
      </c>
      <c r="D17" s="81" t="s">
        <v>87</v>
      </c>
      <c r="E17" s="71"/>
      <c r="F17" s="71"/>
      <c r="G17" s="71"/>
      <c r="H17" s="42"/>
      <c r="I17" s="47"/>
      <c r="J17" s="24"/>
      <c r="K17" s="72"/>
    </row>
    <row r="18" spans="1:11" ht="41.4">
      <c r="A18" s="95"/>
      <c r="B18" s="80" t="s">
        <v>165</v>
      </c>
      <c r="C18" s="80" t="s">
        <v>166</v>
      </c>
      <c r="D18" s="81" t="s">
        <v>87</v>
      </c>
      <c r="E18" s="71"/>
      <c r="F18" s="71"/>
      <c r="G18" s="71"/>
      <c r="H18" s="42"/>
      <c r="I18" s="47"/>
      <c r="J18" s="24"/>
      <c r="K18" s="72"/>
    </row>
    <row r="19" spans="1:11" ht="43.2">
      <c r="A19" s="95">
        <v>9</v>
      </c>
      <c r="B19" s="96" t="s">
        <v>119</v>
      </c>
      <c r="C19" s="96" t="s">
        <v>120</v>
      </c>
      <c r="D19" s="81" t="s">
        <v>87</v>
      </c>
      <c r="E19" s="71"/>
      <c r="F19" s="71"/>
      <c r="G19" s="71"/>
      <c r="H19" s="42"/>
      <c r="I19" s="47"/>
      <c r="J19" s="24"/>
      <c r="K19" s="72"/>
    </row>
    <row r="20" spans="1:11" ht="41.4">
      <c r="A20" s="95">
        <v>10</v>
      </c>
      <c r="B20" s="80" t="s">
        <v>167</v>
      </c>
      <c r="C20" s="96" t="s">
        <v>122</v>
      </c>
      <c r="D20" s="81" t="s">
        <v>87</v>
      </c>
      <c r="E20" s="71"/>
      <c r="F20" s="71"/>
      <c r="G20" s="71"/>
      <c r="H20" s="42"/>
      <c r="I20" s="47"/>
      <c r="J20" s="24"/>
      <c r="K20" s="72"/>
    </row>
    <row r="21" spans="1:11" ht="57.6">
      <c r="A21" s="95">
        <v>11</v>
      </c>
      <c r="B21" s="98" t="s">
        <v>89</v>
      </c>
      <c r="C21" s="96" t="s">
        <v>123</v>
      </c>
      <c r="D21" s="81" t="s">
        <v>87</v>
      </c>
      <c r="E21" s="71"/>
      <c r="F21" s="71"/>
      <c r="G21" s="71"/>
      <c r="H21" s="42"/>
      <c r="I21" s="47"/>
      <c r="J21" s="24"/>
      <c r="K21" s="72"/>
    </row>
    <row r="22" spans="1:11" ht="100.8">
      <c r="A22" s="95">
        <v>12</v>
      </c>
      <c r="B22" s="96" t="s">
        <v>124</v>
      </c>
      <c r="C22" s="80" t="s">
        <v>161</v>
      </c>
      <c r="D22" s="81" t="s">
        <v>87</v>
      </c>
      <c r="E22" s="71"/>
      <c r="F22" s="71"/>
      <c r="G22" s="71"/>
      <c r="H22" s="42"/>
      <c r="I22" s="47"/>
      <c r="J22" s="24"/>
      <c r="K22" s="72"/>
    </row>
    <row r="23" spans="1:11" ht="41.4">
      <c r="A23" s="95">
        <v>13</v>
      </c>
      <c r="B23" s="98" t="s">
        <v>90</v>
      </c>
      <c r="C23" s="96" t="s">
        <v>116</v>
      </c>
      <c r="D23" s="81" t="s">
        <v>87</v>
      </c>
      <c r="E23" s="71"/>
      <c r="F23" s="71"/>
      <c r="G23" s="71"/>
      <c r="H23" s="42"/>
      <c r="I23" s="47"/>
      <c r="J23" s="24"/>
      <c r="K23" s="72"/>
    </row>
    <row r="24" spans="1:11" ht="43.2">
      <c r="A24" s="95">
        <v>14</v>
      </c>
      <c r="B24" s="96" t="s">
        <v>125</v>
      </c>
      <c r="C24" s="96" t="s">
        <v>126</v>
      </c>
      <c r="D24" s="81" t="s">
        <v>87</v>
      </c>
      <c r="E24" s="74"/>
      <c r="F24" s="74"/>
      <c r="G24" s="74"/>
      <c r="H24" s="75"/>
      <c r="I24" s="76"/>
      <c r="J24" s="77"/>
      <c r="K24" s="78"/>
    </row>
    <row r="25" spans="1:11" ht="41.4">
      <c r="A25" s="103">
        <v>15</v>
      </c>
      <c r="B25" s="80" t="s">
        <v>127</v>
      </c>
      <c r="C25" s="80" t="s">
        <v>153</v>
      </c>
      <c r="D25" s="81" t="s">
        <v>87</v>
      </c>
      <c r="E25" s="74"/>
      <c r="F25" s="74"/>
      <c r="G25" s="74"/>
      <c r="H25" s="75"/>
      <c r="I25" s="76"/>
      <c r="J25" s="77"/>
      <c r="K25" s="78"/>
    </row>
    <row r="26" spans="1:11" ht="41.4">
      <c r="A26" s="103">
        <v>16</v>
      </c>
      <c r="B26" s="82" t="s">
        <v>128</v>
      </c>
      <c r="C26" s="82" t="s">
        <v>129</v>
      </c>
      <c r="D26" s="81" t="s">
        <v>87</v>
      </c>
      <c r="E26" s="74"/>
      <c r="F26" s="74"/>
      <c r="G26" s="74"/>
      <c r="H26" s="75"/>
      <c r="I26" s="76"/>
      <c r="J26" s="77"/>
      <c r="K26" s="78"/>
    </row>
    <row r="27" spans="1:11" ht="41.4">
      <c r="A27" s="103">
        <v>17</v>
      </c>
      <c r="B27" s="96" t="s">
        <v>130</v>
      </c>
      <c r="C27" s="96" t="s">
        <v>131</v>
      </c>
      <c r="D27" s="81" t="s">
        <v>87</v>
      </c>
      <c r="E27" s="74"/>
      <c r="F27" s="74"/>
      <c r="G27" s="74"/>
      <c r="H27" s="75"/>
      <c r="I27" s="76"/>
      <c r="J27" s="77"/>
      <c r="K27" s="78"/>
    </row>
    <row r="28" spans="1:11" ht="41.4">
      <c r="A28" s="103">
        <v>18</v>
      </c>
      <c r="B28" s="101" t="s">
        <v>132</v>
      </c>
      <c r="C28" s="96" t="s">
        <v>133</v>
      </c>
      <c r="D28" s="81" t="s">
        <v>87</v>
      </c>
      <c r="E28" s="74"/>
      <c r="F28" s="74"/>
      <c r="G28" s="74"/>
      <c r="H28" s="75"/>
      <c r="I28" s="76"/>
      <c r="J28" s="77"/>
      <c r="K28" s="78"/>
    </row>
    <row r="29" spans="1:11" ht="57.6">
      <c r="A29" s="103">
        <v>19</v>
      </c>
      <c r="B29" s="96" t="s">
        <v>134</v>
      </c>
      <c r="C29" s="96" t="s">
        <v>135</v>
      </c>
      <c r="D29" s="81" t="s">
        <v>87</v>
      </c>
      <c r="E29" s="74"/>
      <c r="F29" s="74"/>
      <c r="G29" s="74"/>
      <c r="H29" s="75"/>
      <c r="I29" s="76"/>
      <c r="J29" s="77"/>
      <c r="K29" s="78"/>
    </row>
    <row r="30" spans="1:11" ht="43.2">
      <c r="A30" s="103">
        <v>20</v>
      </c>
      <c r="B30" s="83" t="s">
        <v>136</v>
      </c>
      <c r="C30" s="102"/>
      <c r="D30" s="81" t="s">
        <v>87</v>
      </c>
      <c r="E30" s="74"/>
      <c r="F30" s="74"/>
      <c r="G30" s="74"/>
      <c r="H30" s="75"/>
      <c r="I30" s="76"/>
      <c r="J30" s="77"/>
      <c r="K30" s="78"/>
    </row>
    <row r="31" spans="1:11" ht="100.8">
      <c r="A31"/>
      <c r="B31" s="98" t="s">
        <v>95</v>
      </c>
      <c r="C31" s="99" t="s">
        <v>162</v>
      </c>
      <c r="D31" s="84"/>
      <c r="E31" s="74"/>
      <c r="F31" s="74"/>
      <c r="G31" s="74"/>
      <c r="H31" s="75"/>
      <c r="I31" s="76"/>
      <c r="J31" s="77"/>
      <c r="K31" s="78"/>
    </row>
  </sheetData>
  <mergeCells count="1">
    <mergeCell ref="A6:J6"/>
  </mergeCells>
  <pageMargins left="0.7" right="0.7" top="0.78740157499999996" bottom="0.78740157499999996" header="0.3" footer="0.3"/>
  <pageSetup paperSize="9" scale="61" orientation="landscape" horizontalDpi="4294967293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23" zoomScale="71" zoomScaleNormal="115" workbookViewId="0">
      <selection activeCell="B29" sqref="B29"/>
    </sheetView>
  </sheetViews>
  <sheetFormatPr defaultColWidth="10.88671875" defaultRowHeight="13.8"/>
  <cols>
    <col min="1" max="1" width="6.44140625" style="66" customWidth="1"/>
    <col min="2" max="2" width="24.5546875" style="66" customWidth="1"/>
    <col min="3" max="3" width="10" style="66" customWidth="1"/>
    <col min="4" max="4" width="15" style="66" customWidth="1"/>
    <col min="5" max="5" width="15.109375" style="66" customWidth="1"/>
    <col min="6" max="7" width="14.88671875" style="66" customWidth="1"/>
    <col min="8" max="9" width="12.6640625" style="66" customWidth="1"/>
    <col min="10" max="10" width="12.88671875" style="66" customWidth="1"/>
    <col min="11" max="11" width="39.44140625" style="66" customWidth="1"/>
    <col min="12" max="16384" width="10.88671875" style="66"/>
  </cols>
  <sheetData>
    <row r="1" spans="1:11" ht="39.75" customHeight="1"/>
    <row r="2" spans="1:11" ht="18">
      <c r="A2" s="60" t="s">
        <v>73</v>
      </c>
    </row>
    <row r="3" spans="1:11" ht="17.399999999999999" customHeight="1">
      <c r="A3" s="65" t="str">
        <f>Огляд!B3</f>
        <v>Контракт на поставку 1260 Чоловічих наборів гігієни, 1480 Жіночих наборів, 548 для людей з особливими потребами та 548 для дітей.</v>
      </c>
    </row>
    <row r="4" spans="1:11" ht="17.399999999999999" customHeight="1">
      <c r="A4" s="23" t="e">
        <f>'2.Оп.Спроможність'!#REF!</f>
        <v>#REF!</v>
      </c>
      <c r="B4" t="e">
        <f>'2.Оп.Спроможність'!#REF!</f>
        <v>#REF!</v>
      </c>
      <c r="C4"/>
    </row>
    <row r="5" spans="1:11" ht="14.4">
      <c r="A5"/>
      <c r="B5" t="e">
        <f>'2.Оп.Спроможність'!#REF!</f>
        <v>#REF!</v>
      </c>
      <c r="C5"/>
    </row>
    <row r="6" spans="1:11" ht="31.5" customHeight="1">
      <c r="A6" s="148" t="s">
        <v>74</v>
      </c>
      <c r="B6" s="148"/>
      <c r="C6" s="148"/>
      <c r="D6" s="148"/>
      <c r="E6" s="148"/>
      <c r="F6" s="148"/>
      <c r="G6" s="148"/>
      <c r="H6" s="148"/>
      <c r="I6" s="148"/>
      <c r="J6" s="148"/>
    </row>
    <row r="7" spans="1:11">
      <c r="A7" s="65"/>
    </row>
    <row r="8" spans="1:11" ht="14.4" thickBot="1">
      <c r="E8" s="67"/>
      <c r="F8" s="67"/>
      <c r="G8" s="67"/>
      <c r="H8" s="68" t="s">
        <v>75</v>
      </c>
      <c r="I8" s="68"/>
      <c r="J8" s="68"/>
      <c r="K8" s="68"/>
    </row>
    <row r="9" spans="1:11" s="69" customFormat="1" ht="65.25" customHeight="1">
      <c r="A9" s="39" t="s">
        <v>76</v>
      </c>
      <c r="B9" s="40" t="s">
        <v>77</v>
      </c>
      <c r="C9" s="41" t="s">
        <v>78</v>
      </c>
      <c r="D9" s="41" t="s">
        <v>79</v>
      </c>
      <c r="E9" s="51" t="s">
        <v>80</v>
      </c>
      <c r="F9" s="51" t="s">
        <v>81</v>
      </c>
      <c r="G9" s="51" t="s">
        <v>82</v>
      </c>
      <c r="H9" s="46" t="s">
        <v>83</v>
      </c>
      <c r="I9" s="46" t="s">
        <v>84</v>
      </c>
      <c r="J9" s="43" t="s">
        <v>85</v>
      </c>
      <c r="K9" s="44" t="s">
        <v>86</v>
      </c>
    </row>
    <row r="10" spans="1:11" ht="37.5" customHeight="1">
      <c r="A10" s="95">
        <v>1</v>
      </c>
      <c r="B10" s="96" t="s">
        <v>109</v>
      </c>
      <c r="C10" s="96" t="s">
        <v>110</v>
      </c>
      <c r="D10" s="81" t="s">
        <v>87</v>
      </c>
      <c r="E10" s="71"/>
      <c r="F10" s="71"/>
      <c r="G10" s="71"/>
      <c r="H10" s="42"/>
      <c r="I10" s="47"/>
      <c r="J10" s="24"/>
      <c r="K10" s="72"/>
    </row>
    <row r="11" spans="1:11" ht="41.4">
      <c r="A11" s="95">
        <v>2</v>
      </c>
      <c r="B11" s="96" t="s">
        <v>111</v>
      </c>
      <c r="C11" s="99" t="s">
        <v>112</v>
      </c>
      <c r="D11" s="81" t="s">
        <v>87</v>
      </c>
      <c r="E11" s="71"/>
      <c r="F11" s="71"/>
      <c r="G11" s="71"/>
      <c r="H11" s="42"/>
      <c r="I11" s="47"/>
      <c r="J11" s="24"/>
      <c r="K11" s="72"/>
    </row>
    <row r="12" spans="1:11" ht="43.2">
      <c r="A12" s="95">
        <v>3</v>
      </c>
      <c r="B12" s="96" t="s">
        <v>113</v>
      </c>
      <c r="C12" s="96" t="s">
        <v>114</v>
      </c>
      <c r="D12" s="81" t="s">
        <v>87</v>
      </c>
      <c r="E12" s="71"/>
      <c r="F12" s="71"/>
      <c r="G12" s="71"/>
      <c r="H12" s="42"/>
      <c r="I12" s="47"/>
      <c r="J12" s="24"/>
      <c r="K12" s="72"/>
    </row>
    <row r="13" spans="1:11" ht="41.4">
      <c r="A13" s="95">
        <v>4</v>
      </c>
      <c r="B13" s="100" t="s">
        <v>88</v>
      </c>
      <c r="C13" s="96" t="s">
        <v>94</v>
      </c>
      <c r="D13" s="81" t="s">
        <v>87</v>
      </c>
      <c r="E13" s="71"/>
      <c r="F13" s="71"/>
      <c r="G13" s="71"/>
      <c r="H13" s="42"/>
      <c r="I13" s="47"/>
      <c r="J13" s="24"/>
      <c r="K13" s="72"/>
    </row>
    <row r="14" spans="1:11" ht="57.6">
      <c r="A14" s="95">
        <v>5</v>
      </c>
      <c r="B14" s="96" t="s">
        <v>92</v>
      </c>
      <c r="C14" s="96" t="s">
        <v>115</v>
      </c>
      <c r="D14" s="81" t="s">
        <v>87</v>
      </c>
      <c r="E14" s="71"/>
      <c r="F14" s="71"/>
      <c r="G14" s="71"/>
      <c r="H14" s="42"/>
      <c r="I14" s="47"/>
      <c r="J14" s="24"/>
      <c r="K14" s="72"/>
    </row>
    <row r="15" spans="1:11" ht="43.2">
      <c r="A15" s="95">
        <v>6</v>
      </c>
      <c r="B15" s="98" t="s">
        <v>93</v>
      </c>
      <c r="C15" s="96" t="s">
        <v>116</v>
      </c>
      <c r="D15" s="81" t="s">
        <v>87</v>
      </c>
      <c r="E15" s="71"/>
      <c r="F15" s="71"/>
      <c r="G15" s="71"/>
      <c r="H15" s="42"/>
      <c r="I15" s="47"/>
      <c r="J15" s="24"/>
      <c r="K15" s="72"/>
    </row>
    <row r="16" spans="1:11" ht="41.4">
      <c r="A16" s="95">
        <v>7</v>
      </c>
      <c r="B16" s="96" t="s">
        <v>117</v>
      </c>
      <c r="C16" s="96" t="s">
        <v>118</v>
      </c>
      <c r="D16" s="81" t="s">
        <v>87</v>
      </c>
      <c r="E16" s="73"/>
      <c r="F16" s="73"/>
      <c r="G16" s="73"/>
      <c r="H16" s="42"/>
      <c r="I16" s="47"/>
      <c r="J16" s="24"/>
      <c r="K16" s="72"/>
    </row>
    <row r="17" spans="1:11" ht="43.2">
      <c r="A17" s="95">
        <v>8</v>
      </c>
      <c r="B17" s="80" t="s">
        <v>157</v>
      </c>
      <c r="C17" s="80" t="s">
        <v>158</v>
      </c>
      <c r="D17" s="81" t="s">
        <v>87</v>
      </c>
      <c r="E17" s="71"/>
      <c r="F17" s="71"/>
      <c r="G17" s="71"/>
      <c r="H17" s="42"/>
      <c r="I17" s="47"/>
      <c r="J17" s="24"/>
      <c r="K17" s="72"/>
    </row>
    <row r="18" spans="1:11" ht="43.2">
      <c r="A18" s="95">
        <v>9</v>
      </c>
      <c r="B18" s="96" t="s">
        <v>119</v>
      </c>
      <c r="C18" s="96" t="s">
        <v>120</v>
      </c>
      <c r="D18" s="81" t="s">
        <v>87</v>
      </c>
      <c r="E18" s="71"/>
      <c r="F18" s="71"/>
      <c r="G18" s="71"/>
      <c r="H18" s="42"/>
      <c r="I18" s="47"/>
      <c r="J18" s="24"/>
      <c r="K18" s="72"/>
    </row>
    <row r="19" spans="1:11" ht="43.2">
      <c r="A19" s="95">
        <v>10</v>
      </c>
      <c r="B19" s="80" t="s">
        <v>137</v>
      </c>
      <c r="C19" s="80" t="s">
        <v>138</v>
      </c>
      <c r="D19" s="81" t="s">
        <v>87</v>
      </c>
      <c r="E19" s="71"/>
      <c r="F19" s="71"/>
      <c r="G19" s="71"/>
      <c r="H19" s="42"/>
      <c r="I19" s="47"/>
      <c r="J19" s="24"/>
      <c r="K19" s="72"/>
    </row>
    <row r="20" spans="1:11" ht="43.2">
      <c r="A20" s="95">
        <v>11</v>
      </c>
      <c r="B20" s="80" t="s">
        <v>159</v>
      </c>
      <c r="C20" s="80" t="s">
        <v>160</v>
      </c>
      <c r="D20" s="81" t="s">
        <v>87</v>
      </c>
      <c r="E20" s="71"/>
      <c r="F20" s="71"/>
      <c r="G20" s="71"/>
      <c r="H20" s="42"/>
      <c r="I20" s="47"/>
      <c r="J20" s="24"/>
      <c r="K20" s="72"/>
    </row>
    <row r="21" spans="1:11" ht="41.4">
      <c r="A21" s="95">
        <v>12</v>
      </c>
      <c r="B21" s="96" t="s">
        <v>121</v>
      </c>
      <c r="C21" s="96" t="s">
        <v>122</v>
      </c>
      <c r="D21" s="81" t="s">
        <v>87</v>
      </c>
      <c r="E21" s="71"/>
      <c r="F21" s="71"/>
      <c r="G21" s="71"/>
      <c r="H21" s="42"/>
      <c r="I21" s="47"/>
      <c r="J21" s="24"/>
      <c r="K21" s="72"/>
    </row>
    <row r="22" spans="1:11" ht="57.6">
      <c r="A22" s="95">
        <v>13</v>
      </c>
      <c r="B22" s="98" t="s">
        <v>89</v>
      </c>
      <c r="C22" s="96" t="s">
        <v>123</v>
      </c>
      <c r="D22" s="81" t="s">
        <v>87</v>
      </c>
      <c r="E22" s="71"/>
      <c r="F22" s="71"/>
      <c r="G22" s="71"/>
      <c r="H22" s="42"/>
      <c r="I22" s="47"/>
      <c r="J22" s="24"/>
      <c r="K22" s="72"/>
    </row>
    <row r="23" spans="1:11" ht="100.8">
      <c r="A23" s="79">
        <v>14</v>
      </c>
      <c r="B23" s="80" t="s">
        <v>124</v>
      </c>
      <c r="C23" s="80" t="s">
        <v>161</v>
      </c>
      <c r="D23" s="81" t="s">
        <v>87</v>
      </c>
      <c r="E23" s="71"/>
      <c r="F23" s="71"/>
      <c r="G23" s="71"/>
      <c r="H23" s="42"/>
      <c r="I23" s="47"/>
      <c r="J23" s="24"/>
      <c r="K23" s="72"/>
    </row>
    <row r="24" spans="1:11" ht="41.4">
      <c r="A24" s="95">
        <v>15</v>
      </c>
      <c r="B24" s="98" t="s">
        <v>90</v>
      </c>
      <c r="C24" s="96" t="s">
        <v>116</v>
      </c>
      <c r="D24" s="81" t="s">
        <v>87</v>
      </c>
      <c r="E24" s="74"/>
      <c r="F24" s="74"/>
      <c r="G24" s="74"/>
      <c r="H24" s="75"/>
      <c r="I24" s="76"/>
      <c r="J24" s="77"/>
      <c r="K24" s="78"/>
    </row>
    <row r="25" spans="1:11" ht="43.2">
      <c r="A25" s="95">
        <v>16</v>
      </c>
      <c r="B25" s="96" t="s">
        <v>125</v>
      </c>
      <c r="C25" s="96" t="s">
        <v>126</v>
      </c>
      <c r="D25" s="81" t="s">
        <v>87</v>
      </c>
      <c r="E25" s="74"/>
      <c r="F25" s="74"/>
      <c r="G25" s="74"/>
      <c r="H25" s="75"/>
      <c r="I25" s="76"/>
      <c r="J25" s="77"/>
      <c r="K25" s="78"/>
    </row>
    <row r="26" spans="1:11" ht="41.4">
      <c r="A26" s="95">
        <v>17</v>
      </c>
      <c r="B26" s="80" t="s">
        <v>127</v>
      </c>
      <c r="C26" s="80" t="s">
        <v>153</v>
      </c>
      <c r="D26" s="81" t="s">
        <v>87</v>
      </c>
      <c r="E26" s="74"/>
      <c r="F26" s="74"/>
      <c r="G26" s="74"/>
      <c r="H26" s="75"/>
      <c r="I26" s="76"/>
      <c r="J26" s="77"/>
      <c r="K26" s="78"/>
    </row>
    <row r="27" spans="1:11" ht="41.4">
      <c r="A27" s="95">
        <v>18</v>
      </c>
      <c r="B27" s="82" t="s">
        <v>128</v>
      </c>
      <c r="C27" s="82" t="s">
        <v>129</v>
      </c>
      <c r="D27" s="81" t="s">
        <v>87</v>
      </c>
      <c r="E27" s="74"/>
      <c r="F27" s="74"/>
      <c r="G27" s="74"/>
      <c r="H27" s="75"/>
      <c r="I27" s="76"/>
      <c r="J27" s="77"/>
      <c r="K27" s="78"/>
    </row>
    <row r="28" spans="1:11" ht="41.4">
      <c r="A28" s="95">
        <v>19</v>
      </c>
      <c r="B28" s="96" t="s">
        <v>168</v>
      </c>
      <c r="C28" s="96" t="s">
        <v>131</v>
      </c>
      <c r="D28" s="81" t="s">
        <v>87</v>
      </c>
      <c r="E28" s="74"/>
      <c r="F28" s="74"/>
      <c r="G28" s="74"/>
      <c r="H28" s="75"/>
      <c r="I28" s="76"/>
      <c r="J28" s="77"/>
      <c r="K28" s="78"/>
    </row>
    <row r="29" spans="1:11" ht="41.4">
      <c r="A29" s="95">
        <v>20</v>
      </c>
      <c r="B29" s="101" t="s">
        <v>132</v>
      </c>
      <c r="C29" s="96" t="s">
        <v>133</v>
      </c>
      <c r="D29" s="81" t="s">
        <v>87</v>
      </c>
      <c r="E29" s="74"/>
      <c r="F29" s="74"/>
      <c r="G29" s="74"/>
      <c r="H29" s="75"/>
      <c r="I29" s="76"/>
      <c r="J29" s="77"/>
      <c r="K29" s="78"/>
    </row>
    <row r="30" spans="1:11" ht="57.6">
      <c r="A30" s="95">
        <v>21</v>
      </c>
      <c r="B30" s="96" t="s">
        <v>134</v>
      </c>
      <c r="C30" s="96" t="s">
        <v>135</v>
      </c>
      <c r="D30" s="81" t="s">
        <v>87</v>
      </c>
      <c r="E30" s="74"/>
      <c r="F30" s="74"/>
      <c r="G30" s="74"/>
      <c r="H30" s="75"/>
      <c r="I30" s="76"/>
      <c r="J30" s="77"/>
      <c r="K30" s="78"/>
    </row>
    <row r="31" spans="1:11" ht="43.2">
      <c r="A31" s="95">
        <v>22</v>
      </c>
      <c r="B31" s="83" t="s">
        <v>136</v>
      </c>
      <c r="C31" s="102"/>
      <c r="D31" s="84"/>
      <c r="E31" s="74"/>
      <c r="F31" s="74"/>
      <c r="G31" s="74"/>
      <c r="H31" s="75"/>
      <c r="I31" s="76"/>
      <c r="J31" s="77"/>
      <c r="K31" s="78"/>
    </row>
    <row r="32" spans="1:11" ht="100.8">
      <c r="A32" s="95"/>
      <c r="B32" s="98" t="s">
        <v>95</v>
      </c>
      <c r="C32" s="99" t="s">
        <v>162</v>
      </c>
      <c r="D32" s="84"/>
      <c r="E32" s="74"/>
      <c r="F32" s="74"/>
      <c r="G32" s="74"/>
      <c r="H32" s="75"/>
      <c r="I32" s="76"/>
      <c r="J32" s="77"/>
      <c r="K32" s="78"/>
    </row>
  </sheetData>
  <mergeCells count="1">
    <mergeCell ref="A6:J6"/>
  </mergeCells>
  <pageMargins left="0.7" right="0.7" top="0.78740157499999996" bottom="0.78740157499999996" header="0.3" footer="0.3"/>
  <pageSetup paperSize="9" scale="61" orientation="landscape" horizontalDpi="4294967293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69" zoomScaleNormal="115" workbookViewId="0">
      <selection activeCell="B12" sqref="B12"/>
    </sheetView>
  </sheetViews>
  <sheetFormatPr defaultColWidth="10.88671875" defaultRowHeight="14.4"/>
  <cols>
    <col min="1" max="1" width="6.44140625" customWidth="1"/>
    <col min="2" max="2" width="24.5546875" customWidth="1"/>
    <col min="3" max="3" width="13.109375" customWidth="1"/>
    <col min="4" max="4" width="17.6640625" customWidth="1"/>
    <col min="5" max="5" width="15.109375" customWidth="1"/>
    <col min="6" max="7" width="14.88671875" customWidth="1"/>
    <col min="8" max="9" width="12.6640625" customWidth="1"/>
    <col min="10" max="10" width="12.88671875" customWidth="1"/>
    <col min="11" max="11" width="39.44140625" customWidth="1"/>
  </cols>
  <sheetData>
    <row r="1" spans="1:11" ht="42.75" customHeight="1"/>
    <row r="2" spans="1:11" ht="18">
      <c r="A2" s="60" t="s">
        <v>96</v>
      </c>
    </row>
    <row r="3" spans="1:11">
      <c r="A3" s="23" t="str">
        <f>Огляд!B3</f>
        <v>Контракт на поставку 1260 Чоловічих наборів гігієни, 1480 Жіночих наборів, 548 для людей з особливими потребами та 548 для дітей.</v>
      </c>
    </row>
    <row r="4" spans="1:11">
      <c r="A4" s="23" t="e">
        <f>'2.Оп.Спроможність'!#REF!</f>
        <v>#REF!</v>
      </c>
      <c r="B4" t="e">
        <f>'2.Оп.Спроможність'!#REF!</f>
        <v>#REF!</v>
      </c>
      <c r="D4" s="66"/>
      <c r="E4" s="66"/>
    </row>
    <row r="5" spans="1:11">
      <c r="B5" t="e">
        <f>'2.Оп.Спроможність'!#REF!</f>
        <v>#REF!</v>
      </c>
      <c r="D5" s="66"/>
      <c r="E5" s="66"/>
    </row>
    <row r="6" spans="1:11" ht="31.5" customHeight="1">
      <c r="A6" s="149" t="s">
        <v>74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1">
      <c r="A7" s="23"/>
    </row>
    <row r="8" spans="1:11" ht="15" thickBot="1">
      <c r="E8" s="52"/>
      <c r="F8" s="52"/>
      <c r="G8" s="52"/>
      <c r="H8" s="53" t="s">
        <v>75</v>
      </c>
      <c r="I8" s="53"/>
      <c r="J8" s="53"/>
      <c r="K8" s="53"/>
    </row>
    <row r="9" spans="1:11" s="38" customFormat="1" ht="65.25" customHeight="1">
      <c r="A9" s="39" t="s">
        <v>76</v>
      </c>
      <c r="B9" s="40" t="s">
        <v>77</v>
      </c>
      <c r="C9" s="41" t="s">
        <v>78</v>
      </c>
      <c r="D9" s="41" t="s">
        <v>79</v>
      </c>
      <c r="E9" s="51" t="s">
        <v>80</v>
      </c>
      <c r="F9" s="51" t="s">
        <v>81</v>
      </c>
      <c r="G9" s="51" t="s">
        <v>82</v>
      </c>
      <c r="H9" s="46" t="s">
        <v>83</v>
      </c>
      <c r="I9" s="46" t="s">
        <v>84</v>
      </c>
      <c r="J9" s="43" t="s">
        <v>85</v>
      </c>
      <c r="K9" s="44" t="s">
        <v>86</v>
      </c>
    </row>
    <row r="10" spans="1:11" ht="28.8">
      <c r="A10" s="97">
        <v>1</v>
      </c>
      <c r="B10" s="98" t="s">
        <v>101</v>
      </c>
      <c r="C10" s="96" t="s">
        <v>139</v>
      </c>
      <c r="D10" s="70" t="s">
        <v>87</v>
      </c>
      <c r="E10" s="50"/>
      <c r="F10" s="50"/>
      <c r="G10" s="50"/>
      <c r="H10" s="42"/>
      <c r="I10" s="47"/>
      <c r="J10" s="24"/>
      <c r="K10" s="48"/>
    </row>
    <row r="11" spans="1:11" ht="28.8">
      <c r="A11" s="97">
        <v>2</v>
      </c>
      <c r="B11" s="96" t="s">
        <v>156</v>
      </c>
      <c r="C11" s="96" t="s">
        <v>138</v>
      </c>
      <c r="D11" s="70" t="s">
        <v>87</v>
      </c>
      <c r="E11" s="50"/>
      <c r="F11" s="50"/>
      <c r="G11" s="50"/>
      <c r="H11" s="42"/>
      <c r="I11" s="47"/>
      <c r="J11" s="24"/>
      <c r="K11" s="48"/>
    </row>
    <row r="12" spans="1:11" ht="43.2">
      <c r="A12" s="97">
        <v>3</v>
      </c>
      <c r="B12" s="98" t="s">
        <v>98</v>
      </c>
      <c r="C12" s="99" t="s">
        <v>99</v>
      </c>
      <c r="D12" s="70" t="s">
        <v>87</v>
      </c>
      <c r="E12" s="50"/>
      <c r="F12" s="50"/>
      <c r="G12" s="50"/>
      <c r="H12" s="42"/>
      <c r="I12" s="47"/>
      <c r="J12" s="24"/>
      <c r="K12" s="48"/>
    </row>
    <row r="13" spans="1:11" ht="27.6">
      <c r="A13" s="97">
        <v>4</v>
      </c>
      <c r="B13" s="80" t="s">
        <v>140</v>
      </c>
      <c r="C13" s="80" t="s">
        <v>122</v>
      </c>
      <c r="D13" s="70" t="s">
        <v>87</v>
      </c>
      <c r="E13" s="50"/>
      <c r="F13" s="50"/>
      <c r="G13" s="50"/>
      <c r="H13" s="42"/>
      <c r="I13" s="47"/>
      <c r="J13" s="24"/>
      <c r="K13" s="48"/>
    </row>
    <row r="14" spans="1:11" ht="49.8" customHeight="1">
      <c r="A14" s="97">
        <v>5</v>
      </c>
      <c r="B14" s="98" t="s">
        <v>141</v>
      </c>
      <c r="C14" s="99" t="s">
        <v>97</v>
      </c>
      <c r="D14" s="70" t="s">
        <v>87</v>
      </c>
      <c r="E14" s="50"/>
      <c r="F14" s="50"/>
      <c r="G14" s="50"/>
      <c r="H14" s="42"/>
      <c r="I14" s="47"/>
      <c r="J14" s="24"/>
      <c r="K14" s="48"/>
    </row>
    <row r="15" spans="1:11" ht="27.6">
      <c r="A15" s="90"/>
      <c r="B15" s="86" t="s">
        <v>95</v>
      </c>
      <c r="C15" s="86"/>
      <c r="D15" s="70" t="s">
        <v>87</v>
      </c>
      <c r="E15" s="50"/>
      <c r="F15" s="50"/>
      <c r="G15" s="50"/>
      <c r="H15" s="42"/>
      <c r="I15" s="47"/>
      <c r="J15" s="24"/>
      <c r="K15" s="48"/>
    </row>
  </sheetData>
  <mergeCells count="1">
    <mergeCell ref="A6:J6"/>
  </mergeCells>
  <pageMargins left="0.7" right="0.7" top="0.78740157499999996" bottom="0.78740157499999996" header="0.3" footer="0.3"/>
  <pageSetup paperSize="9" scale="61" orientation="landscape" horizontalDpi="4294967293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7" zoomScaleNormal="115" workbookViewId="0">
      <selection activeCell="K3" sqref="K3"/>
    </sheetView>
  </sheetViews>
  <sheetFormatPr defaultColWidth="10.88671875" defaultRowHeight="14.4"/>
  <cols>
    <col min="1" max="1" width="6.44140625" customWidth="1"/>
    <col min="2" max="2" width="24.5546875" customWidth="1"/>
    <col min="3" max="3" width="13.109375" customWidth="1"/>
    <col min="4" max="4" width="17.6640625" customWidth="1"/>
    <col min="5" max="5" width="15.109375" customWidth="1"/>
    <col min="6" max="7" width="14.88671875" customWidth="1"/>
    <col min="8" max="9" width="12.6640625" customWidth="1"/>
    <col min="10" max="10" width="12.88671875" customWidth="1"/>
    <col min="11" max="11" width="39.44140625" customWidth="1"/>
  </cols>
  <sheetData>
    <row r="1" spans="1:11" ht="42.75" customHeight="1"/>
    <row r="2" spans="1:11" ht="18">
      <c r="A2" s="60" t="s">
        <v>96</v>
      </c>
    </row>
    <row r="3" spans="1:11">
      <c r="A3" s="23" t="str">
        <f>Огляд!B3</f>
        <v>Контракт на поставку 1260 Чоловічих наборів гігієни, 1480 Жіночих наборів, 548 для людей з особливими потребами та 548 для дітей.</v>
      </c>
    </row>
    <row r="4" spans="1:11">
      <c r="A4" s="23" t="e">
        <f>'2.Оп.Спроможність'!#REF!</f>
        <v>#REF!</v>
      </c>
      <c r="B4" t="e">
        <f>'2.Оп.Спроможність'!#REF!</f>
        <v>#REF!</v>
      </c>
      <c r="D4" s="66"/>
      <c r="E4" s="66"/>
    </row>
    <row r="5" spans="1:11">
      <c r="B5" t="e">
        <f>'2.Оп.Спроможність'!#REF!</f>
        <v>#REF!</v>
      </c>
      <c r="D5" s="66"/>
      <c r="E5" s="66"/>
    </row>
    <row r="6" spans="1:11" ht="31.5" customHeight="1">
      <c r="A6" s="149" t="s">
        <v>74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1">
      <c r="A7" s="23"/>
    </row>
    <row r="8" spans="1:11" ht="15" thickBot="1">
      <c r="E8" s="52"/>
      <c r="F8" s="52"/>
      <c r="G8" s="52"/>
      <c r="H8" s="53" t="s">
        <v>75</v>
      </c>
      <c r="I8" s="53"/>
      <c r="J8" s="53"/>
      <c r="K8" s="53"/>
    </row>
    <row r="9" spans="1:11" s="38" customFormat="1" ht="65.25" customHeight="1">
      <c r="A9" s="39" t="s">
        <v>76</v>
      </c>
      <c r="B9" s="40" t="s">
        <v>77</v>
      </c>
      <c r="C9" s="41" t="s">
        <v>78</v>
      </c>
      <c r="D9" s="41" t="s">
        <v>79</v>
      </c>
      <c r="E9" s="51" t="s">
        <v>80</v>
      </c>
      <c r="F9" s="51" t="s">
        <v>81</v>
      </c>
      <c r="G9" s="51" t="s">
        <v>82</v>
      </c>
      <c r="H9" s="46" t="s">
        <v>83</v>
      </c>
      <c r="I9" s="46" t="s">
        <v>84</v>
      </c>
      <c r="J9" s="43" t="s">
        <v>85</v>
      </c>
      <c r="K9" s="44" t="s">
        <v>86</v>
      </c>
    </row>
    <row r="10" spans="1:11" ht="25.5" customHeight="1">
      <c r="A10" s="89">
        <v>1</v>
      </c>
      <c r="B10" s="86" t="s">
        <v>142</v>
      </c>
      <c r="C10" s="86" t="s">
        <v>143</v>
      </c>
      <c r="D10" s="70" t="s">
        <v>87</v>
      </c>
      <c r="E10" s="50"/>
      <c r="F10" s="50"/>
      <c r="G10" s="50"/>
      <c r="H10" s="42"/>
      <c r="I10" s="47"/>
      <c r="J10" s="24"/>
      <c r="K10" s="48"/>
    </row>
    <row r="11" spans="1:11" ht="27.6">
      <c r="A11" s="89">
        <v>2</v>
      </c>
      <c r="B11" s="88" t="s">
        <v>144</v>
      </c>
      <c r="C11" s="88" t="s">
        <v>145</v>
      </c>
      <c r="D11" s="70" t="s">
        <v>87</v>
      </c>
      <c r="E11" s="50"/>
      <c r="F11" s="50"/>
      <c r="G11" s="50"/>
      <c r="H11" s="42"/>
      <c r="I11" s="47"/>
      <c r="J11" s="24"/>
      <c r="K11" s="48"/>
    </row>
    <row r="12" spans="1:11" ht="27.6">
      <c r="A12" s="89">
        <v>3</v>
      </c>
      <c r="B12" s="88" t="s">
        <v>146</v>
      </c>
      <c r="C12" s="88" t="s">
        <v>147</v>
      </c>
      <c r="D12" s="70" t="s">
        <v>87</v>
      </c>
      <c r="E12" s="109"/>
      <c r="F12" s="109"/>
      <c r="G12" s="109"/>
      <c r="H12" s="110"/>
      <c r="I12" s="111"/>
      <c r="J12" s="112"/>
      <c r="K12" s="113"/>
    </row>
    <row r="13" spans="1:11" ht="27.6">
      <c r="A13" s="89">
        <v>4</v>
      </c>
      <c r="B13" s="92" t="s">
        <v>100</v>
      </c>
      <c r="C13" s="92" t="s">
        <v>148</v>
      </c>
      <c r="D13" s="70" t="s">
        <v>87</v>
      </c>
      <c r="E13" s="50"/>
      <c r="F13" s="50"/>
      <c r="G13" s="50"/>
      <c r="H13" s="42"/>
      <c r="I13" s="47"/>
      <c r="J13" s="24"/>
      <c r="K13" s="48"/>
    </row>
    <row r="14" spans="1:11" ht="27.6">
      <c r="A14" s="89">
        <v>5</v>
      </c>
      <c r="B14" s="86" t="s">
        <v>149</v>
      </c>
      <c r="C14" s="86" t="s">
        <v>150</v>
      </c>
      <c r="D14" s="70" t="s">
        <v>87</v>
      </c>
      <c r="E14" s="50"/>
      <c r="F14" s="50"/>
      <c r="G14" s="50"/>
      <c r="H14" s="42"/>
      <c r="I14" s="47"/>
      <c r="J14" s="24"/>
      <c r="K14" s="48"/>
    </row>
    <row r="15" spans="1:11" ht="27.6">
      <c r="A15" s="89">
        <v>6</v>
      </c>
      <c r="B15" s="86" t="s">
        <v>151</v>
      </c>
      <c r="C15" s="86" t="s">
        <v>150</v>
      </c>
      <c r="D15" s="70" t="s">
        <v>87</v>
      </c>
      <c r="E15" s="50"/>
      <c r="F15" s="50"/>
      <c r="G15" s="50"/>
      <c r="H15" s="42"/>
      <c r="I15" s="47"/>
      <c r="J15" s="24"/>
      <c r="K15" s="48"/>
    </row>
    <row r="16" spans="1:11" ht="27.6">
      <c r="A16" s="89">
        <v>7</v>
      </c>
      <c r="B16" s="87" t="s">
        <v>152</v>
      </c>
      <c r="C16" s="87" t="s">
        <v>153</v>
      </c>
      <c r="D16" s="70" t="s">
        <v>87</v>
      </c>
      <c r="E16" s="50"/>
      <c r="F16" s="50"/>
      <c r="G16" s="50"/>
      <c r="H16" s="42"/>
      <c r="I16" s="47"/>
      <c r="J16" s="24"/>
      <c r="K16" s="48"/>
    </row>
    <row r="17" spans="1:11" ht="27.6">
      <c r="A17" s="89">
        <v>8</v>
      </c>
      <c r="B17" s="86" t="s">
        <v>154</v>
      </c>
      <c r="C17" s="86" t="s">
        <v>91</v>
      </c>
      <c r="D17" s="70" t="s">
        <v>87</v>
      </c>
      <c r="E17" s="91"/>
      <c r="F17" s="91"/>
      <c r="G17" s="91"/>
      <c r="H17" s="75"/>
      <c r="I17" s="76"/>
      <c r="J17" s="77"/>
      <c r="K17" s="78"/>
    </row>
    <row r="18" spans="1:11">
      <c r="A18" s="85"/>
      <c r="B18" s="93" t="s">
        <v>95</v>
      </c>
      <c r="C18" s="93"/>
      <c r="D18" s="94"/>
      <c r="E18" s="91"/>
      <c r="F18" s="91"/>
      <c r="G18" s="91"/>
      <c r="H18" s="75"/>
      <c r="I18" s="76"/>
      <c r="J18" s="77"/>
      <c r="K18" s="78"/>
    </row>
  </sheetData>
  <mergeCells count="1">
    <mergeCell ref="A6:J6"/>
  </mergeCells>
  <pageMargins left="0.7" right="0.7" top="0.78740157499999996" bottom="0.78740157499999996" header="0.3" footer="0.3"/>
  <pageSetup paperSize="9" scale="61" orientation="landscape" horizontalDpi="4294967293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zoomScaleNormal="100" workbookViewId="0">
      <pane ySplit="1" topLeftCell="A2" activePane="bottomLeft" state="frozen"/>
      <selection activeCell="F35" sqref="F35"/>
      <selection pane="bottomLeft" activeCell="B21" sqref="B21"/>
    </sheetView>
  </sheetViews>
  <sheetFormatPr defaultColWidth="11.5546875" defaultRowHeight="13.8"/>
  <cols>
    <col min="1" max="1" width="23.5546875" style="1" customWidth="1"/>
    <col min="2" max="2" width="61.44140625" style="1" customWidth="1"/>
    <col min="3" max="3" width="17" style="1" customWidth="1"/>
    <col min="4" max="4" width="47.33203125" style="1" customWidth="1"/>
    <col min="5" max="16384" width="11.5546875" style="1"/>
  </cols>
  <sheetData>
    <row r="1" spans="1:4" ht="36.6" customHeight="1">
      <c r="A1" s="30" t="s">
        <v>102</v>
      </c>
      <c r="B1" s="31"/>
      <c r="C1" s="31"/>
      <c r="D1" s="31"/>
    </row>
    <row r="2" spans="1:4" ht="27" customHeight="1">
      <c r="A2" s="150" t="s">
        <v>103</v>
      </c>
      <c r="B2" s="150"/>
      <c r="C2" s="150"/>
      <c r="D2" s="150"/>
    </row>
    <row r="3" spans="1:4" ht="15.6">
      <c r="A3" s="29"/>
      <c r="B3" s="29"/>
      <c r="C3" s="29"/>
      <c r="D3" s="29"/>
    </row>
    <row r="4" spans="1:4" ht="15.6">
      <c r="A4" s="29"/>
      <c r="B4" s="32" t="s">
        <v>104</v>
      </c>
    </row>
    <row r="5" spans="1:4" ht="14.4" customHeight="1">
      <c r="A5" s="33">
        <v>1</v>
      </c>
      <c r="B5" s="34" t="s">
        <v>105</v>
      </c>
    </row>
    <row r="6" spans="1:4" ht="14.4" customHeight="1">
      <c r="A6" s="33">
        <v>2</v>
      </c>
      <c r="B6" s="34" t="s">
        <v>106</v>
      </c>
    </row>
    <row r="7" spans="1:4" ht="15.6">
      <c r="A7" s="33"/>
      <c r="B7" s="34"/>
    </row>
    <row r="8" spans="1:4" ht="15.6">
      <c r="A8" s="33"/>
      <c r="B8" s="34"/>
    </row>
    <row r="9" spans="1:4" ht="15.6">
      <c r="A9" s="33"/>
      <c r="B9" s="34"/>
    </row>
    <row r="10" spans="1:4" ht="15.6">
      <c r="A10" s="33"/>
      <c r="B10" s="34"/>
    </row>
    <row r="11" spans="1:4" ht="15.6">
      <c r="A11" s="29"/>
      <c r="B11" s="29"/>
      <c r="C11" s="29"/>
      <c r="D11" s="29"/>
    </row>
  </sheetData>
  <mergeCells count="1">
    <mergeCell ref="A2:D2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</vt:i4>
      </vt:variant>
    </vt:vector>
  </HeadingPairs>
  <TitlesOfParts>
    <vt:vector size="10" baseType="lpstr">
      <vt:lpstr>Огляд</vt:lpstr>
      <vt:lpstr>1.Картка учасника</vt:lpstr>
      <vt:lpstr>2.Оп.Спроможність</vt:lpstr>
      <vt:lpstr>3.Субпконтрактери</vt:lpstr>
      <vt:lpstr>4.Чоловічі набори</vt:lpstr>
      <vt:lpstr>5. Жіночі набори</vt:lpstr>
      <vt:lpstr>6.Набори для Лз ОсПотреб</vt:lpstr>
      <vt:lpstr>7.Набори для дітей</vt:lpstr>
      <vt:lpstr>8.Додатки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Soloviov Pavlo</cp:lastModifiedBy>
  <cp:revision/>
  <dcterms:created xsi:type="dcterms:W3CDTF">2017-11-21T11:33:08Z</dcterms:created>
  <dcterms:modified xsi:type="dcterms:W3CDTF">2024-02-09T15:01:52Z</dcterms:modified>
  <cp:category/>
  <cp:contentStatus/>
</cp:coreProperties>
</file>